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eastleighgovuk-my.sharepoint.com/personal/denise_johnson_eastleigh_gov_uk/Documents/Contracts Register/"/>
    </mc:Choice>
  </mc:AlternateContent>
  <xr:revisionPtr revIDLastSave="0" documentId="8_{46345679-6698-4997-8C2A-D39E4E66C86D}" xr6:coauthVersionLast="47" xr6:coauthVersionMax="47" xr10:uidLastSave="{00000000-0000-0000-0000-000000000000}"/>
  <bookViews>
    <workbookView xWindow="-120" yWindow="-120" windowWidth="20730" windowHeight="11160" xr2:uid="{00000000-000D-0000-FFFF-FFFF00000000}"/>
  </bookViews>
  <sheets>
    <sheet name="Eastleigh Borough Council" sheetId="1" r:id="rId1"/>
    <sheet name="Archived &amp; Expired Contracts" sheetId="3" r:id="rId2"/>
    <sheet name="Sheet1" sheetId="4" r:id="rId3"/>
    <sheet name="April 2020 onwards" sheetId="2" state="hidden" r:id="rId4"/>
  </sheets>
  <definedNames>
    <definedName name="_xlnm._FilterDatabase" localSheetId="0" hidden="1">'Eastleigh Borough Council'!$A$1:$O$363</definedName>
    <definedName name="Z_0825EDD1_3D7B_4818_B4E0_BA9CBB70BF44_.wvu.FilterData" localSheetId="0" hidden="1">'Eastleigh Borough Council'!$C$5:$O$36</definedName>
    <definedName name="Z_0D1EC641_70B3_4C3E_A07C_A59EEBD30938_.wvu.FilterData" localSheetId="0" hidden="1">'Eastleigh Borough Council'!$C$5:$O$28</definedName>
    <definedName name="Z_14D9A430_37DE_456E_B144_CF969BE62577_.wvu.FilterData" localSheetId="0" hidden="1">'Eastleigh Borough Council'!$C$5:$O$28</definedName>
    <definedName name="Z_231B6946_FE1C_4E98_AFFC_E38477DEB36B_.wvu.FilterData" localSheetId="0" hidden="1">'Eastleigh Borough Council'!$A$1:$O$38</definedName>
    <definedName name="Z_2A19E773_522F_4692_8F0F_AC8236CD0350_.wvu.FilterData" localSheetId="0" hidden="1">'Eastleigh Borough Council'!$C$5:$O$36</definedName>
    <definedName name="Z_35C86B1E_F737_4C62_B0D8_7D4D9DB9313B_.wvu.FilterData" localSheetId="0" hidden="1">'Eastleigh Borough Council'!$A$1:$O$38</definedName>
    <definedName name="Z_3ECF2363_6560_4545_81CB_F41CEED2DAC8_.wvu.FilterData" localSheetId="0" hidden="1">'Eastleigh Borough Council'!$C$5:$O$36</definedName>
    <definedName name="Z_4186DB00_1C19_451F_BACF_222FDA6AE724_.wvu.FilterData" localSheetId="0" hidden="1">'Eastleigh Borough Council'!$C$5:$O$36</definedName>
    <definedName name="Z_48DE51B1_C80C_464A_8877_75E432C91BF6_.wvu.FilterData" localSheetId="0" hidden="1">'Eastleigh Borough Council'!$A$1:$O$38</definedName>
    <definedName name="Z_4CA5A6C2_E182_429F_B8A3_BFE32E94DF85_.wvu.Cols" localSheetId="0" hidden="1">'Eastleigh Borough Council'!#REF!</definedName>
    <definedName name="Z_4CA5A6C2_E182_429F_B8A3_BFE32E94DF85_.wvu.FilterData" localSheetId="0" hidden="1">'Eastleigh Borough Council'!$C$5:$O$36</definedName>
    <definedName name="Z_5545C1B6_97E7_43A4_B0E5_1E6E57A5B35C_.wvu.FilterData" localSheetId="0" hidden="1">'Eastleigh Borough Council'!$C$5:$O$36</definedName>
    <definedName name="Z_598181D0_DAD2_43E4_A77A_E10DF2B78106_.wvu.FilterData" localSheetId="0" hidden="1">'Eastleigh Borough Council'!$A$1:$O$41</definedName>
    <definedName name="Z_62949CBC_328A_4B47_9AA9_A9E16971D43B_.wvu.FilterData" localSheetId="0" hidden="1">'Eastleigh Borough Council'!$A$1:$O$38</definedName>
    <definedName name="Z_63CB2EA8_48B6_4207_BBD9_B5A1F4CCFEB4_.wvu.FilterData" localSheetId="0" hidden="1">'Eastleigh Borough Council'!$A$1:$O$363</definedName>
    <definedName name="Z_752CF3E1_AE27_441B_9A0B_A8E8239C7274_.wvu.FilterData" localSheetId="0" hidden="1">'Eastleigh Borough Council'!$C$5:$O$36</definedName>
    <definedName name="Z_75429D26_5B4B_4836_8E20_D1C8D8D51C33_.wvu.FilterData" localSheetId="0" hidden="1">'Eastleigh Borough Council'!$A$1:$O$38</definedName>
    <definedName name="Z_82AE1B67_09E0_492D_8F11_BE60BBCF43B5_.wvu.FilterData" localSheetId="0" hidden="1">'Eastleigh Borough Council'!$C$5:$O$36</definedName>
    <definedName name="Z_86A09356_2EBA_434E_89AD_18C84834BB59_.wvu.FilterData" localSheetId="0" hidden="1">'Eastleigh Borough Council'!$A$1:$O$67</definedName>
    <definedName name="Z_89EFA909_F1A5_4024_88F5_C54AD95AE7D6_.wvu.FilterData" localSheetId="0" hidden="1">'Eastleigh Borough Council'!$A$1:$O$363</definedName>
    <definedName name="Z_A11541F5_957E_485C_B4CC_67731F8B58D4_.wvu.FilterData" localSheetId="0" hidden="1">'Eastleigh Borough Council'!$A$1:$O$284</definedName>
    <definedName name="Z_B42D3BCD_A2D1_441E_A3DC_CCC35608AEDA_.wvu.Cols" localSheetId="0" hidden="1">'Eastleigh Borough Council'!#REF!</definedName>
    <definedName name="Z_B42D3BCD_A2D1_441E_A3DC_CCC35608AEDA_.wvu.FilterData" localSheetId="0" hidden="1">'Eastleigh Borough Council'!$C$5:$O$36</definedName>
    <definedName name="Z_BE503B8E_A315_4865_BD73_BDF26934F349_.wvu.Cols" localSheetId="0" hidden="1">'Eastleigh Borough Council'!#REF!</definedName>
    <definedName name="Z_BE503B8E_A315_4865_BD73_BDF26934F349_.wvu.FilterData" localSheetId="0" hidden="1">'Eastleigh Borough Council'!$C$5:$O$36</definedName>
    <definedName name="Z_C2C34ED1_0E60_4933_94C0_5254E8C773BC_.wvu.FilterData" localSheetId="0" hidden="1">'Eastleigh Borough Council'!$A$1:$O$363</definedName>
    <definedName name="Z_C5977F86_ADDB_4DBC_8F73_D2C540C70626_.wvu.FilterData" localSheetId="0" hidden="1">'Eastleigh Borough Council'!$C$5:$O$36</definedName>
    <definedName name="Z_D10C0F81_2902_4047_8487_86074879E2B3_.wvu.FilterData" localSheetId="0" hidden="1">'Eastleigh Borough Council'!$A$1:$O$284</definedName>
    <definedName name="Z_D6601FEB_DB29_4D6F_A115_6242B5EA7B81_.wvu.Cols" localSheetId="0" hidden="1">'Eastleigh Borough Council'!#REF!</definedName>
    <definedName name="Z_D6601FEB_DB29_4D6F_A115_6242B5EA7B81_.wvu.FilterData" localSheetId="0" hidden="1">'Eastleigh Borough Council'!$C$5:$O$36</definedName>
    <definedName name="Z_E0FB56DA_ECEC_464C_B6C7_933F10C17D54_.wvu.FilterData" localSheetId="0" hidden="1">'Eastleigh Borough Council'!$A$1:$O$41</definedName>
    <definedName name="Z_E5596440_7AD5_44CF_9E57_3C78D3B8BCB5_.wvu.FilterData" localSheetId="0" hidden="1">'Eastleigh Borough Council'!$C$5:$O$36</definedName>
    <definedName name="Z_E7A64437_4AD4_4EEB_8956_847CA48EF53D_.wvu.FilterData" localSheetId="0" hidden="1">'Eastleigh Borough Council'!$C$5:$O$36</definedName>
    <definedName name="Z_F32E3E48_CCDB_44F3_A023_0510C7FD7283_.wvu.FilterData" localSheetId="0" hidden="1">'Eastleigh Borough Council'!$A$1:$O$43</definedName>
    <definedName name="Z_F5E0AB8C_6A2F_4454_BF1E_0F7A023E5D04_.wvu.FilterData" localSheetId="0" hidden="1">'Eastleigh Borough Council'!$C$5:$O$36</definedName>
    <definedName name="Z_F897B30F_4D98_4141_93C4_3032AB94689E_.wvu.FilterData" localSheetId="0" hidden="1">'Eastleigh Borough Council'!$A$1:$O$53</definedName>
  </definedNames>
  <calcPr calcId="191028"/>
  <customWorkbookViews>
    <customWorkbookView name="Windows User - Personal View" guid="{C2C34ED1-0E60-4933-94C0-5254E8C773BC}" mergeInterval="0" personalView="1" maximized="1" xWindow="-8" yWindow="-8" windowWidth="1382" windowHeight="744" activeSheetId="1"/>
    <customWorkbookView name="Dodsworth, Lucy - Personal View" guid="{63CB2EA8-48B6-4207-BBD9-B5A1F4CCFEB4}" mergeInterval="0" personalView="1" maximized="1" xWindow="-8" yWindow="-8" windowWidth="1382" windowHeight="744" activeSheetId="1"/>
    <customWorkbookView name="Stephenson, Norma - Personal View" guid="{D10C0F81-2902-4047-8487-86074879E2B3}" mergeInterval="0" personalView="1" maximized="1" xWindow="-9" yWindow="-9" windowWidth="1938" windowHeight="1048" activeSheetId="1"/>
    <customWorkbookView name="Kodis, Aliis - Personal View" guid="{A11541F5-957E-485C-B4CC-67731F8B58D4}" mergeInterval="0" personalView="1" maximized="1" xWindow="1358" yWindow="-193" windowWidth="1936" windowHeight="1056" activeSheetId="1" showComments="commNone"/>
    <customWorkbookView name="DMH - Personal View" guid="{86A09356-2EBA-434E-89AD-18C84834BB59}" mergeInterval="0" personalView="1" maximized="1" xWindow="1358" yWindow="-8" windowWidth="1616" windowHeight="876" activeSheetId="1"/>
    <customWorkbookView name="Limbachia, Hema - Personal View" guid="{F897B30F-4D98-4141-93C4-3032AB94689E}" mergeInterval="0" personalView="1" maximized="1" xWindow="-8" yWindow="-8" windowWidth="1382" windowHeight="744" activeSheetId="1"/>
    <customWorkbookView name="Wright, Andrew - Personal View" guid="{F32E3E48-CCDB-44F3-A023-0510C7FD7283}" mergeInterval="0" personalView="1" maximized="1" windowWidth="1600" windowHeight="674" activeSheetId="1"/>
    <customWorkbookView name="Robert Saunders - Personal View" guid="{E0FB56DA-ECEC-464C-B6C7-933F10C17D54}" mergeInterval="0" personalView="1" maximized="1" windowWidth="1440" windowHeight="674" activeSheetId="1"/>
    <customWorkbookView name="Kendall, Andrew - Personal View" guid="{4CA5A6C2-E182-429F-B8A3-BFE32E94DF85}" mergeInterval="0" personalView="1" maximized="1" windowWidth="1280" windowHeight="751" activeSheetId="1"/>
    <customWorkbookView name="Diccon Bright - Personal View" guid="{F5E0AB8C-6A2F-4454-BF1E-0F7A023E5D04}" mergeInterval="0" personalView="1" maximized="1" windowWidth="1600" windowHeight="674" activeSheetId="1"/>
    <customWorkbookView name="DLV - Personal View" guid="{B42D3BCD-A2D1-441E-A3DC-CCC35608AEDA}" mergeInterval="0" personalView="1" maximized="1" windowWidth="1600" windowHeight="654" activeSheetId="1"/>
    <customWorkbookView name="Alice Harwood - Personal View" guid="{D6601FEB-DB29-4D6F-A115-6242B5EA7B81}" mergeInterval="0" personalView="1" maximized="1" windowWidth="1362" windowHeight="542" activeSheetId="1"/>
    <customWorkbookView name="Nicholson, Jim - Personal View" guid="{C5977F86-ADDB-4DBC-8F73-D2C540C70626}" mergeInterval="0" personalView="1" maximized="1" windowWidth="1600" windowHeight="635" activeSheetId="1"/>
    <customWorkbookView name="Jo Cassar - Personal View" guid="{5545C1B6-97E7-43A4-B0E5-1E6E57A5B35C}" mergeInterval="0" personalView="1" maximized="1" windowWidth="1600" windowHeight="674" activeSheetId="1"/>
    <customWorkbookView name="Jade Mizen  - Personal View" guid="{14D9A430-37DE-456E-B144-CF969BE62577}" mergeInterval="0" personalView="1" maximized="1" windowWidth="1600" windowHeight="762" activeSheetId="1"/>
    <customWorkbookView name="Dewhurst, Jenna - Personal View" guid="{0D1EC641-70B3-4C3E-A07C-A59EEBD30938}" mergeInterval="0" personalView="1" maximized="1" windowWidth="1276" windowHeight="799" activeSheetId="1"/>
    <customWorkbookView name="Janine Pickering - Personal View" guid="{752CF3E1-AE27-441B-9A0B-A8E8239C7274}" mergeInterval="0" personalView="1" maximized="1" windowWidth="1362" windowHeight="542" activeSheetId="1"/>
    <customWorkbookView name="Miller, Steve - Personal View" guid="{BE503B8E-A315-4865-BD73-BDF26934F349}" mergeInterval="0" personalView="1" maximized="1" windowWidth="1916" windowHeight="829" activeSheetId="1"/>
    <customWorkbookView name="Battle, James - Personal View" guid="{35C86B1E-F737-4C62-B0D8-7D4D9DB9313B}" mergeInterval="0" personalView="1" maximized="1" xWindow="-8" yWindow="-8" windowWidth="1936" windowHeight="1056" activeSheetId="1"/>
    <customWorkbookView name="Matt Parr - Personal View" guid="{48DE51B1-C80C-464A-8877-75E432C91BF6}" mergeInterval="0" personalView="1" maximized="1" windowWidth="1600" windowHeight="674" activeSheetId="1"/>
    <customWorkbookView name="Granville, Catherine - Personal View" guid="{231B6946-FE1C-4E98-AFFC-E38477DEB36B}" mergeInterval="0" personalView="1" maximized="1" windowWidth="1916" windowHeight="664" activeSheetId="1"/>
    <customWorkbookView name="Andy Grandfield - Personal View" guid="{62949CBC-328A-4B47-9AA9-A9E16971D43B}" mergeInterval="0" personalView="1" maximized="1" windowWidth="1600" windowHeight="634" activeSheetId="1"/>
    <customWorkbookView name="Lock, Corinne - Personal View" guid="{75429D26-5B4B-4836-8E20-D1C8D8D51C33}" mergeInterval="0" personalView="1" maximized="1" windowWidth="1366" windowHeight="542" activeSheetId="1"/>
    <customWorkbookView name="Cannings, Gary - Personal View" guid="{598181D0-DAD2-43E4-A77A-E10DF2B78106}" mergeInterval="0" personalView="1" maximized="1" windowWidth="1600" windowHeight="567" activeSheetId="1"/>
    <customWorkbookView name="Randell, Jade - Personal View" guid="{89EFA909-F1A5-4024-88F5-C54AD95AE7D6}"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47" i="1" l="1"/>
  <c r="J346" i="1"/>
  <c r="J345" i="1"/>
  <c r="J344" i="1"/>
  <c r="J343" i="1"/>
  <c r="K243" i="1" l="1"/>
  <c r="K184" i="1"/>
  <c r="K183" i="1"/>
  <c r="K182" i="1"/>
  <c r="K179" i="1"/>
  <c r="H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Dodsworth, Lucy</author>
  </authors>
  <commentList>
    <comment ref="L9" authorId="0" shapeId="0" xr:uid="{6C95852B-DD9C-4C3A-BE65-5D92DDAFE11C}">
      <text>
        <r>
          <rPr>
            <i/>
            <sz val="9"/>
            <color indexed="81"/>
            <rFont val="Tahoma"/>
            <family val="2"/>
          </rPr>
          <t>Dodsworth, Lucy:</t>
        </r>
        <r>
          <rPr>
            <b/>
            <sz val="9"/>
            <color indexed="81"/>
            <rFont val="Tahoma"/>
            <family val="2"/>
          </rPr>
          <t xml:space="preserve">
Why is this Contract being reviewed after the end date? 
</t>
        </r>
      </text>
    </comment>
  </commentList>
</comments>
</file>

<file path=xl/sharedStrings.xml><?xml version="1.0" encoding="utf-8"?>
<sst xmlns="http://schemas.openxmlformats.org/spreadsheetml/2006/main" count="4782" uniqueCount="1889">
  <si>
    <t>With effect from 1 April 2018</t>
  </si>
  <si>
    <t>EBC Contracts Listing</t>
  </si>
  <si>
    <t>Reference Number</t>
  </si>
  <si>
    <t>Suggested definition of contract = A legally binding agreement obliging another party to provide - on an ongoing basis - certain goods or services to the Council (not for or on behalf of the Council i.e. outsourcing SLAs are excluded)</t>
  </si>
  <si>
    <t>Council Department/Team Responsible</t>
  </si>
  <si>
    <t>Team Responsible</t>
  </si>
  <si>
    <t>Partnership?</t>
  </si>
  <si>
    <t>Description of Goods/Services Sought or Provided</t>
  </si>
  <si>
    <t>Supplier Name &amp; Details</t>
  </si>
  <si>
    <t>Sum to be paid (exc VAT) during contract period or estimated annual spend or budget for the contract</t>
  </si>
  <si>
    <t xml:space="preserve">Is VAT recoverable? </t>
  </si>
  <si>
    <t>Start Date</t>
  </si>
  <si>
    <t>End Date</t>
  </si>
  <si>
    <t>Review Date</t>
  </si>
  <si>
    <t>Whether co+M3:M5ntract followed an invitation to quote, tender or Waiver of Contract Standing Orders</t>
  </si>
  <si>
    <t>Contract Modified at a later date? Public Contract Regulation - Reg 72.</t>
  </si>
  <si>
    <t>Whether supplier is an SME or voluntary / community organisation &amp;, if so, its company registration number</t>
  </si>
  <si>
    <t>Contract location (physical and digital)</t>
  </si>
  <si>
    <t xml:space="preserve">Title </t>
  </si>
  <si>
    <t>Whether contract followed an invitation to quote or tender</t>
  </si>
  <si>
    <t>EBCCON-003</t>
  </si>
  <si>
    <t>Pit, Lights Bars/Berry Hemp</t>
  </si>
  <si>
    <t>Service Delivery -
Visitor Economy &amp; Business -
Culture</t>
  </si>
  <si>
    <t xml:space="preserve">Visitor Economy &amp; Business - The Point &amp; Berry Theatres </t>
  </si>
  <si>
    <t>TBC</t>
  </si>
  <si>
    <t>Annual theatrical equipment inspection as per H&amp;S requirements at The Point &amp; The Berry</t>
  </si>
  <si>
    <t xml:space="preserve">Centre Stage Engineering </t>
  </si>
  <si>
    <t>Yes - Subject to VAT invoice</t>
  </si>
  <si>
    <t>booked annually</t>
  </si>
  <si>
    <t>Annual Services</t>
  </si>
  <si>
    <t>Invitation to Quote</t>
  </si>
  <si>
    <t>03634961</t>
  </si>
  <si>
    <t>EBCCON-007</t>
  </si>
  <si>
    <t xml:space="preserve">Hampshire Homechoice </t>
  </si>
  <si>
    <t xml:space="preserve">Service Delivery -
Specialist Services -
Housing &amp; Development -
Housing Enablement </t>
  </si>
  <si>
    <t>Specialist Services -Health and Wellbeing</t>
  </si>
  <si>
    <t>System software needed as part of core housing functionality</t>
  </si>
  <si>
    <t>Civica UK Limited </t>
  </si>
  <si>
    <t xml:space="preserve">Rolling agreement </t>
  </si>
  <si>
    <t>Not an SME</t>
  </si>
  <si>
    <t>EBCCON-008</t>
  </si>
  <si>
    <t>Revenues Civil  Enforcement Agents</t>
  </si>
  <si>
    <t>Service Delivery -
Specialist Services -
Economy -
Revenue</t>
  </si>
  <si>
    <t xml:space="preserve">Specialist Services - Economy </t>
  </si>
  <si>
    <t>No</t>
  </si>
  <si>
    <t xml:space="preserve">Recovery of outstanding Council Tax and NNDR debts in line with Taking Control of Goods Regulations </t>
  </si>
  <si>
    <t>Ross &amp; Roberts</t>
  </si>
  <si>
    <t>Open ended</t>
  </si>
  <si>
    <t>Annually</t>
  </si>
  <si>
    <t>Invitation to Tender</t>
  </si>
  <si>
    <t>03365520</t>
  </si>
  <si>
    <t>EBCCON-009</t>
  </si>
  <si>
    <t>Franking Machine</t>
  </si>
  <si>
    <t>Franking machine &amp; postal services for The Point</t>
  </si>
  <si>
    <t>Westmore Business Systems</t>
  </si>
  <si>
    <t>02741960</t>
  </si>
  <si>
    <t>EBCCON-023</t>
  </si>
  <si>
    <t>Goodwillie &amp; Corcoran</t>
  </si>
  <si>
    <t xml:space="preserve">Invitation to Tender under partnership agreement with Portsmouth City Council </t>
  </si>
  <si>
    <t>Partnership</t>
  </si>
  <si>
    <t>\\ebc01-101\users\Revenues &amp; Benefits\Revenues\BAILIFFS CIVIL ENFORCEMENT AGENTS\Goodwillie &amp; Corcoran\GOODWILLIE AND CORCORAN</t>
  </si>
  <si>
    <t>EBCCON-028</t>
  </si>
  <si>
    <t>Youth Options</t>
  </si>
  <si>
    <t>Strategy -
Local Area Management - Eastleigh</t>
  </si>
  <si>
    <t>Local Area Managers -Eastleigh</t>
  </si>
  <si>
    <t xml:space="preserve">Grass Pitch Management </t>
  </si>
  <si>
    <t>EBCCON-043</t>
  </si>
  <si>
    <t>HCC</t>
  </si>
  <si>
    <t>Service Delivery -
Specialist Services
Environment</t>
  </si>
  <si>
    <t>Dial A Ride</t>
  </si>
  <si>
    <t>Bi-Annually</t>
  </si>
  <si>
    <t>Invitation to Tender under a framework (tender)</t>
  </si>
  <si>
    <t>EBCCON-051</t>
  </si>
  <si>
    <t>Pertemps</t>
  </si>
  <si>
    <t>Support Services -
Human Resources</t>
  </si>
  <si>
    <t>Support Services - Human Resources</t>
  </si>
  <si>
    <t>Temporary (Agency) Staff</t>
  </si>
  <si>
    <t>Ongoing</t>
  </si>
  <si>
    <t>Invitation to Tender - Via ESPO MSTAR 2 Framework</t>
  </si>
  <si>
    <t>Contract being extended from 31.05.2019 to 30.11.2020</t>
  </si>
  <si>
    <t>EBCCON-053</t>
  </si>
  <si>
    <t xml:space="preserve">Parking ticket machines – maintenance &amp; servicing </t>
  </si>
  <si>
    <t>Cale Briparc</t>
  </si>
  <si>
    <t>EBCCON-060</t>
  </si>
  <si>
    <t>Treasury Management Advice / Support</t>
  </si>
  <si>
    <t>Support Services -
Finance</t>
  </si>
  <si>
    <t>Support Services - Finance</t>
  </si>
  <si>
    <t>Treasury advice and technical advice</t>
  </si>
  <si>
    <t>Arlingclose</t>
  </si>
  <si>
    <t>c.£18,000</t>
  </si>
  <si>
    <t>2020?</t>
  </si>
  <si>
    <t>Reviewed annually</t>
  </si>
  <si>
    <t>Invitation to Tender under a framework (tender) - Joint Tender</t>
  </si>
  <si>
    <t>EBCCON-062</t>
  </si>
  <si>
    <t>Insurance Services</t>
  </si>
  <si>
    <t>Full insurance cover and claims administration</t>
  </si>
  <si>
    <t>Purchased via a tender agreement with Aon as the lead</t>
  </si>
  <si>
    <t>c.£300,000</t>
  </si>
  <si>
    <t>Invitation to Tender under a framework (tender) - Joint Procurement</t>
  </si>
  <si>
    <t>EBCCON-063</t>
  </si>
  <si>
    <t>Cash Collection</t>
  </si>
  <si>
    <t>Collection of cash from parking machines and EBC sites</t>
  </si>
  <si>
    <t>Jade Security/Pivotal</t>
  </si>
  <si>
    <t>c.£48000</t>
  </si>
  <si>
    <t>03549438</t>
  </si>
  <si>
    <t>EBCCON-064</t>
  </si>
  <si>
    <t>OH Consultancy - pre employment checks</t>
  </si>
  <si>
    <t xml:space="preserve">OH for pre-employment checks </t>
  </si>
  <si>
    <t>Occupational Health Consultancy Limited</t>
  </si>
  <si>
    <t>Charged for each referral</t>
  </si>
  <si>
    <t>03124856</t>
  </si>
  <si>
    <t>EBCCON-065</t>
  </si>
  <si>
    <t>Go Physio</t>
  </si>
  <si>
    <t>Physio therapy for employees as part of absence management process</t>
  </si>
  <si>
    <t xml:space="preserve">Go Physio </t>
  </si>
  <si>
    <t>EBCCON-071</t>
  </si>
  <si>
    <t>HSPN2 core contribution</t>
  </si>
  <si>
    <t>Support Services -
IT</t>
  </si>
  <si>
    <t>Support Services - IT</t>
  </si>
  <si>
    <t>Hampshire wide network communications and support</t>
  </si>
  <si>
    <t>Hampshire County Council</t>
  </si>
  <si>
    <t>Est £48k</t>
  </si>
  <si>
    <t>EBCCON-075</t>
  </si>
  <si>
    <t>iken</t>
  </si>
  <si>
    <t>Support Services</t>
  </si>
  <si>
    <t>Legal</t>
  </si>
  <si>
    <t>Case management system</t>
  </si>
  <si>
    <t>Iken</t>
  </si>
  <si>
    <t>est £9k</t>
  </si>
  <si>
    <t>n/k - believe prior to 2010</t>
  </si>
  <si>
    <t xml:space="preserve">on-going - no contractual period, </t>
  </si>
  <si>
    <t>Open-ended</t>
  </si>
  <si>
    <t>EBCCON-076</t>
  </si>
  <si>
    <t>Management Centre Licence</t>
  </si>
  <si>
    <t>Network support software and licences</t>
  </si>
  <si>
    <t>ADA Networks</t>
  </si>
  <si>
    <t>Est 11k</t>
  </si>
  <si>
    <t>Ongoing annually</t>
  </si>
  <si>
    <t>EBCCON-077</t>
  </si>
  <si>
    <t>Forms and Booking software</t>
  </si>
  <si>
    <t>Forms and Booking system licences and annual maintenance</t>
  </si>
  <si>
    <t>Top Level</t>
  </si>
  <si>
    <t>EBCCON-078</t>
  </si>
  <si>
    <t xml:space="preserve">Borough News </t>
  </si>
  <si>
    <t>Strategy - Communications</t>
  </si>
  <si>
    <t>Communications</t>
  </si>
  <si>
    <t>Distribution</t>
  </si>
  <si>
    <t>Tudor Distribution</t>
  </si>
  <si>
    <t>est 16,000</t>
  </si>
  <si>
    <t>EBCCON-079</t>
  </si>
  <si>
    <t>EBCCON-080</t>
  </si>
  <si>
    <t xml:space="preserve">Printing </t>
  </si>
  <si>
    <t>Johnston Publishing</t>
  </si>
  <si>
    <t>est 18,500</t>
  </si>
  <si>
    <t>EBCCON-081</t>
  </si>
  <si>
    <t>est 18,560</t>
  </si>
  <si>
    <t>EBCCON-084</t>
  </si>
  <si>
    <t>Waste Collection and Management software</t>
  </si>
  <si>
    <t>Waste Collection and Management system licences and annual maintenance</t>
  </si>
  <si>
    <t>Whitespace</t>
  </si>
  <si>
    <t>Est 22 k</t>
  </si>
  <si>
    <t>EBCCON-085</t>
  </si>
  <si>
    <t>Revenues and Benefits on-line portal</t>
  </si>
  <si>
    <t>Revenue and Benefit customer portal system licences and annual maintenance</t>
  </si>
  <si>
    <t>Capita</t>
  </si>
  <si>
    <t>Est 23k</t>
  </si>
  <si>
    <t>EBCCON-087</t>
  </si>
  <si>
    <t xml:space="preserve">Core and Regulatory Services software full suite </t>
  </si>
  <si>
    <t>Corporate Core systems (CRM, Workflow, Documents,  Mobile, Customer Portal, Internal Staff Hub) and Regulatory Services (Land Charges, Planning, DFGs, Environmental Health, S106, TPOs)  software licences and annual maintenance</t>
  </si>
  <si>
    <t>Arcus Global</t>
  </si>
  <si>
    <t xml:space="preserve">Est 259k </t>
  </si>
  <si>
    <t>EBCCON-089</t>
  </si>
  <si>
    <t>OKTA secure identity management software</t>
  </si>
  <si>
    <t>Sign-on control and Management  software licences and annual maintenance</t>
  </si>
  <si>
    <t xml:space="preserve">Est 32k </t>
  </si>
  <si>
    <t>EBCCON-091</t>
  </si>
  <si>
    <t>Revenues and Benefits software</t>
  </si>
  <si>
    <t>Revenue and Benefit back office system licences and annual maintenance</t>
  </si>
  <si>
    <t>Est 43k</t>
  </si>
  <si>
    <t>EBCCON-098</t>
  </si>
  <si>
    <t>Lakeside Country Park</t>
  </si>
  <si>
    <t>Communications at remote site</t>
  </si>
  <si>
    <t>Virginmedia</t>
  </si>
  <si>
    <t>Est 6k</t>
  </si>
  <si>
    <t>EBCCON-103</t>
  </si>
  <si>
    <t>Cisco</t>
  </si>
  <si>
    <t>Cisco licences and support</t>
  </si>
  <si>
    <t>Est 8k</t>
  </si>
  <si>
    <t>EBCCON-107</t>
  </si>
  <si>
    <t>Eastleigh House to Hedge End Depot</t>
  </si>
  <si>
    <t>Est 9k</t>
  </si>
  <si>
    <t>EBCCON-112</t>
  </si>
  <si>
    <t xml:space="preserve">Box Office System </t>
  </si>
  <si>
    <t>Box office system provider for The Point &amp; The Berry</t>
  </si>
  <si>
    <t xml:space="preserve">Spektrix </t>
  </si>
  <si>
    <t>Percentage of ticket sales (3.4%)</t>
  </si>
  <si>
    <t>06220078</t>
  </si>
  <si>
    <t>EBCCON-113</t>
  </si>
  <si>
    <t>Energy Monitoring</t>
  </si>
  <si>
    <t>Service Delivery -
Specialist Services -
Environment -
Sustainability -</t>
  </si>
  <si>
    <t xml:space="preserve">Specialist Services - Environment </t>
  </si>
  <si>
    <t>Purchase of logging equipment and paying for data collection and access to online portal</t>
  </si>
  <si>
    <t>Stark</t>
  </si>
  <si>
    <t>SME 02911704</t>
  </si>
  <si>
    <t>EBCCON-125</t>
  </si>
  <si>
    <t>Technology Within</t>
  </si>
  <si>
    <t>Service Delivery
Economy
Wessex House</t>
  </si>
  <si>
    <t>Economy</t>
  </si>
  <si>
    <t>Broadband/Telephony management - serviced offices</t>
  </si>
  <si>
    <t>Technology Within Ltd</t>
  </si>
  <si>
    <t>£5,000 per annum</t>
  </si>
  <si>
    <t>Ongoing review</t>
  </si>
  <si>
    <t>The 4th Utility</t>
  </si>
  <si>
    <t>Leaseline provider</t>
  </si>
  <si>
    <t>4th Utlity</t>
  </si>
  <si>
    <t>£11,000 per annum</t>
  </si>
  <si>
    <t>EBCCON-126</t>
  </si>
  <si>
    <t>Employee Assistant Progrramme</t>
  </si>
  <si>
    <t>Employee support line</t>
  </si>
  <si>
    <t>Workplace Wellness</t>
  </si>
  <si>
    <t>Charged per employee</t>
  </si>
  <si>
    <t>Review each year</t>
  </si>
  <si>
    <t>EBCCON-127</t>
  </si>
  <si>
    <t>PROVISION OF EMERGENCY PLANNING FUNCTIONS</t>
  </si>
  <si>
    <t xml:space="preserve">Strategy </t>
  </si>
  <si>
    <t xml:space="preserve">Safety &amp; Resilience </t>
  </si>
  <si>
    <t>NO</t>
  </si>
  <si>
    <t>FOR PROVISION OF EMERGENCY PLANNING FUNCTIONS PURSUANT TO THE CIVIL CONTINGENCIES ACT 2004 AND THE CIVIL CONTINGENCIES ACT 2004 (CONTINGENCY PLANNING) REGULATIONS 2005</t>
  </si>
  <si>
    <t>Southampton City Council</t>
  </si>
  <si>
    <t>Yes subject to  VAT invoice</t>
  </si>
  <si>
    <t>N/A</t>
  </si>
  <si>
    <t> EBC</t>
  </si>
  <si>
    <t>EBCCON-130</t>
  </si>
  <si>
    <t>Eastleigh Post Office Consultancy Services</t>
  </si>
  <si>
    <t>Performance and Governance - Project Management Team</t>
  </si>
  <si>
    <t>Project Management Team</t>
  </si>
  <si>
    <t>RIBA 1-3 Multidisciplinary Consultancy Services</t>
  </si>
  <si>
    <t>Primmer Olds BAS</t>
  </si>
  <si>
    <t>£46,000 - £62,000</t>
  </si>
  <si>
    <t>On going based on duties</t>
  </si>
  <si>
    <t>At the end of RIBA Stage (with option to break)</t>
  </si>
  <si>
    <t>Yes - 05881826</t>
  </si>
  <si>
    <t>EBC Legal Store plus
 \\ebc01-101\users\Project Management Office\Live Projects\Eastleigh Post Office\POB Contract\JCT Consultancy Agreement</t>
  </si>
  <si>
    <t>EBCCON-134</t>
  </si>
  <si>
    <t>Kestrel Park Consulatancy Services</t>
  </si>
  <si>
    <t>Employers Agent Services</t>
  </si>
  <si>
    <t>Welling Partnership</t>
  </si>
  <si>
    <t>est £73000</t>
  </si>
  <si>
    <t>At handover of all 45 units and country park</t>
  </si>
  <si>
    <t>Quote</t>
  </si>
  <si>
    <t>\\ebc01-101\users\Community Investment\Programmes\Bursledon Country Park\30 Procurement\Procurement</t>
  </si>
  <si>
    <t>EBCCON-137</t>
  </si>
  <si>
    <t>Funding agreement relating to Social Inclusion Service</t>
  </si>
  <si>
    <t xml:space="preserve">Specialist Services </t>
  </si>
  <si>
    <t>Health and Wellbeing</t>
  </si>
  <si>
    <t>Provision of funding to top up Hampshire County Council grant for social inclusion services</t>
  </si>
  <si>
    <t>Agreement with Hampshire County Council (Two Saints currently providing service)</t>
  </si>
  <si>
    <t>£66,780 per annum</t>
  </si>
  <si>
    <t>VAT not payable</t>
  </si>
  <si>
    <t>Quarterly contract monitoring meetings. Current HCC consultation regarding funding beyond March 2023.   </t>
  </si>
  <si>
    <t>Top up funding to extend existing contract between Hampshire County Council and social inclusion service provider</t>
  </si>
  <si>
    <t>EBCCON-140</t>
  </si>
  <si>
    <t>AUDIT SERVICES FOR PONTOON PROJECT - SIGNED ENGAGEMENT LETTER</t>
  </si>
  <si>
    <t>Obligatory audit of expenditure within Interreg PONToon project</t>
  </si>
  <si>
    <t>LEES Chartered Certified Accountants</t>
  </si>
  <si>
    <t>Unsure but think no</t>
  </si>
  <si>
    <t>Quotation</t>
  </si>
  <si>
    <t>Registered Auditors #0361133</t>
  </si>
  <si>
    <t>\\ebc01-101\users\Service Delivery\Specialist Services\Economy\Economic Development\PONToon\FIRST LEVEL CONTROLLER</t>
  </si>
  <si>
    <t>EBCCON-141</t>
  </si>
  <si>
    <t>Civil Enforcement Agents for Revenues Collection</t>
  </si>
  <si>
    <t>no</t>
  </si>
  <si>
    <t>Marstons, Rutland House ∣ 8th Floor ∣ 148 Edmund Street ∣ Birmingham ∣ B3 2JR
Registered in England &amp; Wales: 04305487, VAT Registered: GB 795 9289 47</t>
  </si>
  <si>
    <t>probably</t>
  </si>
  <si>
    <t>invitation to quote</t>
  </si>
  <si>
    <t>GB 795 9289 47</t>
  </si>
  <si>
    <t>U:\Revenues &amp; Benefits\Revenues\BAILIFFS CIVIL ENFORCEMENT AGENTS\Marstons and physical copy in Enforcement file in Revenues tambour unit</t>
  </si>
  <si>
    <t>EBCCON-144</t>
  </si>
  <si>
    <t>Supply of Learning Suite</t>
  </si>
  <si>
    <t xml:space="preserve">Support Services - HR </t>
  </si>
  <si>
    <t>Provision of Learning Suite for staff e-learning</t>
  </si>
  <si>
    <t>Kallidus Limited, Westgate House
Phoenix Way
Cirencester
Gloucestershire GL7 1RY</t>
  </si>
  <si>
    <t>CCS Framework - G Cloud 11</t>
  </si>
  <si>
    <t>Company number 3984404</t>
  </si>
  <si>
    <t>\\ebc01-101\users\All Staff Shared Files\Contracts Register\Signed EBC Contracts\G Cloud 11 - Supply of Learning Suite 2020</t>
  </si>
  <si>
    <t>EBCCON-145</t>
  </si>
  <si>
    <t xml:space="preserve">Consultancy Services - Woodhouse Lane Sports Pitches </t>
  </si>
  <si>
    <t>Multi-disciplinary consultancy services - RIBA stages 1-7</t>
  </si>
  <si>
    <t xml:space="preserve">Kendall Kingscott Ltd, Glentworth Court, Lime Kiln Close, Stoke Gifford, Bristol, BS34 8SR </t>
  </si>
  <si>
    <t xml:space="preserve">Yes </t>
  </si>
  <si>
    <t xml:space="preserve">Ongoing </t>
  </si>
  <si>
    <t>Tender (SEBP)</t>
  </si>
  <si>
    <t>4605743</t>
  </si>
  <si>
    <t>EBCCON-146</t>
  </si>
  <si>
    <t xml:space="preserve">OH Consultancy - medical reports </t>
  </si>
  <si>
    <t>Provision of medical advice on individual employees in relation to fitness for work</t>
  </si>
  <si>
    <t>Occupational Health Southampton University Hospital Tremona Road Southampton SO16 6YD</t>
  </si>
  <si>
    <t>Fee charged per report</t>
  </si>
  <si>
    <t>ongoing</t>
  </si>
  <si>
    <t>Invitation to quote</t>
  </si>
  <si>
    <t>Diversion of Pipeline and Early procurement of materials</t>
  </si>
  <si>
    <t>Strategy - One Horton Heath</t>
  </si>
  <si>
    <t xml:space="preserve">Diversion of pipeline at Bubb Lane and procurement of materials </t>
  </si>
  <si>
    <t>CLH Pipeline System Limited</t>
  </si>
  <si>
    <t>July/August 2020</t>
  </si>
  <si>
    <t>EBCCON-147</t>
  </si>
  <si>
    <t>XpertHR - HR  Service</t>
  </si>
  <si>
    <t>HR Resources</t>
  </si>
  <si>
    <t>Reed Business Information</t>
  </si>
  <si>
    <t>£1,702 per annum</t>
  </si>
  <si>
    <t>12 months</t>
  </si>
  <si>
    <t>EBCCON-148</t>
  </si>
  <si>
    <t>SEE - South East employers - LGA Service</t>
  </si>
  <si>
    <t>HR Resources/Local gov resources</t>
  </si>
  <si>
    <t>South East Employers</t>
  </si>
  <si>
    <t>£5,250 per annum</t>
  </si>
  <si>
    <t>April each year</t>
  </si>
  <si>
    <t>Rolling</t>
  </si>
  <si>
    <t>EBCCON-149</t>
  </si>
  <si>
    <t>Thomas International</t>
  </si>
  <si>
    <t>Support Sevices - HR</t>
  </si>
  <si>
    <t>Personality Profiles</t>
  </si>
  <si>
    <t>Paid per tests</t>
  </si>
  <si>
    <t>EBCCON-150</t>
  </si>
  <si>
    <t>XCD</t>
  </si>
  <si>
    <t>HR and Payroll System</t>
  </si>
  <si>
    <t>Annual spent as per 2016 contract - £36,600 - licences and support plan only</t>
  </si>
  <si>
    <t>EBCCON-151</t>
  </si>
  <si>
    <t>Public Art Design Consultancy</t>
  </si>
  <si>
    <t>Service Delivery - Specialist Services</t>
  </si>
  <si>
    <t xml:space="preserve">Stage 2 - Lead delivery of the vision on North Stoneham Park Development. Stage 1 of this project was tendered via two stage process. </t>
  </si>
  <si>
    <t>Michael Pinsky</t>
  </si>
  <si>
    <t>tbc</t>
  </si>
  <si>
    <t>n/a</t>
  </si>
  <si>
    <t>Waiver of Contract Standing Orders - Direct Award</t>
  </si>
  <si>
    <t>EBCCON-152</t>
  </si>
  <si>
    <t xml:space="preserve">Specialist Design Work Hiltingbury Lakes </t>
  </si>
  <si>
    <t>Service Delivery - Direct Services</t>
  </si>
  <si>
    <t>Specialist structural engineering design and detailing of remedial work design work at Hiltingbury Lakes, Chandler’s Ford.</t>
  </si>
  <si>
    <t>Scot White and Hookins</t>
  </si>
  <si>
    <t>EBCCON-153</t>
  </si>
  <si>
    <t>SRTM model run and outputs - St Johns</t>
  </si>
  <si>
    <t>Strategy - Performance and Governance</t>
  </si>
  <si>
    <t>We require use of the Solent Regional Transport Model (SRTM). The model is required to undertake an appraisal of the St John’s Link Road to ascertain the impacts / benefits that providing the new link road will have on the surrounding local highway network. The SRTM is solely operated by SYSTRA and there are no alternatives available</t>
  </si>
  <si>
    <t>SYSTRA</t>
  </si>
  <si>
    <t>EBCCON-154</t>
  </si>
  <si>
    <t>Natural Turf Pitch Consultancy for Woodhouse Lane Sports Pitches Project</t>
  </si>
  <si>
    <t>The role of natural turf pitch specialists is a bespoke and specialist role which does not fully align with the usual RIBA stages we would tender against for consultancy work. TGMS are one of only a handful of Sport England approved consultants to undertake this work</t>
  </si>
  <si>
    <t>TGMS</t>
  </si>
  <si>
    <t>EBCCON-155</t>
  </si>
  <si>
    <t>Ecological Consultancy</t>
  </si>
  <si>
    <t>Johns Associates Limited (JAL) has been providing ecological consultancy services on the development since 2018 under the Management Services Agreement (MSA) with Galliford Try Partnership.  The MSA has since been terminated as of 29 February 2020.
Under the terms of the MSA EBC can either Take Over the consultancy services or not. In this instance because the total cost of JAL’s services under the MSA and thereafter will exceed the OJEU threshold the OHH Team has, under the guidance of EBC legal, decided by agreement with JAL to have its employment terminated under the MSA and to have a new appointment with EBC for services as from 1 March 2020. The cost of the services under a new Appointment fall below the OJEU thresholds.</t>
  </si>
  <si>
    <t>Johns Associates</t>
  </si>
  <si>
    <t>EBCCON-156</t>
  </si>
  <si>
    <t>Consultancy agreement - Civil Engineering</t>
  </si>
  <si>
    <t>Reuby &amp; Stagg Ltd (RSL) has been providing civil engineering design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of RSL’s services under the MSA and thereafter will exceed the OJEU threshold the OHH Team has, under the guidance of EBC legal, decided by agreement with RSL to have its employment terminated under the MSA and to have a new appointment with EBC for services as from 1 March 2020. The cost of the services under a new Appointment fall below the OJEU thresholds.</t>
  </si>
  <si>
    <t>Reuby &amp; Stagg</t>
  </si>
  <si>
    <t>EBCCON-157</t>
  </si>
  <si>
    <t xml:space="preserve">Urban Architecture - Appointment </t>
  </si>
  <si>
    <t xml:space="preserve">Strategy - One Horton Heath </t>
  </si>
  <si>
    <t xml:space="preserve">Thrive Architects Limited have been providing Urban design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</si>
  <si>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Thrive Architects Limited</t>
  </si>
  <si>
    <t>Take over sum - £75200</t>
  </si>
  <si>
    <t>1st March 2020</t>
  </si>
  <si>
    <t xml:space="preserve">Take over </t>
  </si>
  <si>
    <t>EBCCON-158</t>
  </si>
  <si>
    <t>Planning Consultant Appointment</t>
  </si>
  <si>
    <t xml:space="preserve">Savills (UK) Limited have been providing Planning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</si>
  <si>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Savills (UK) Limited</t>
  </si>
  <si>
    <t>Take over sum - £46,810</t>
  </si>
  <si>
    <t>EBCCON-159</t>
  </si>
  <si>
    <t xml:space="preserve">Transport Consultant appointment </t>
  </si>
  <si>
    <t xml:space="preserve">Paul Basham Associates Limited have been providing Transport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</si>
  <si>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 xml:space="preserve">Paul Basham Associates Limited </t>
  </si>
  <si>
    <t>Take over sum - 67225</t>
  </si>
  <si>
    <t>EBCCON-160</t>
  </si>
  <si>
    <t xml:space="preserve">Consultant appoint across multiple disciplines </t>
  </si>
  <si>
    <t xml:space="preserve">Hydrock Consultants Ltd have been providing consultancy services across multiple disciplines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</si>
  <si>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Hydrock Consultants Ltd</t>
  </si>
  <si>
    <t>Take over sum - 58455</t>
  </si>
  <si>
    <t>EBCCON-161</t>
  </si>
  <si>
    <t xml:space="preserve">Drainage and Flooding Consulatant appointment </t>
  </si>
  <si>
    <t xml:space="preserve">PFA Consulting Limited have been providing drainage and flooding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</si>
  <si>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PFA Consulting Limited</t>
  </si>
  <si>
    <t xml:space="preserve">Take over sum - £31,784 </t>
  </si>
  <si>
    <t>EBCCON-162</t>
  </si>
  <si>
    <t>Multi- discipline - works across ustainability, utilities and infrasructure</t>
  </si>
  <si>
    <t xml:space="preserve">HIlson Moran Partnership Ltd have been providing various consultancy services for works across stainability, utilities and infrasructure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</si>
  <si>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Hilson Moran Partnership Ltd</t>
  </si>
  <si>
    <t>Take over sum - £23,080</t>
  </si>
  <si>
    <t>EBCCON-163</t>
  </si>
  <si>
    <t>Utilities for Segments 1 &amp;2</t>
  </si>
  <si>
    <t xml:space="preserve">HIlson Moran Partnership Ltd have been providing utility consultancy services on segments 1 &amp; 2 of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</si>
  <si>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Take over sum - £6,770</t>
  </si>
  <si>
    <t>EBCCON-164</t>
  </si>
  <si>
    <t>Strategy - Strategic Planning</t>
  </si>
  <si>
    <t>Strategic Planning</t>
  </si>
  <si>
    <t xml:space="preserve">Deacon Design have been appointed to work with the Council to produce an updated Settlement Gaps study to support the Local Plan. </t>
  </si>
  <si>
    <t>Deacon Design</t>
  </si>
  <si>
    <t>22nd June 2020</t>
  </si>
  <si>
    <t>EBCCON-165</t>
  </si>
  <si>
    <t>Apprenticeship - Business Administration. Apprenticeship - Horticulture.</t>
  </si>
  <si>
    <t>Human Resources</t>
  </si>
  <si>
    <t>Apprenticeship costs are subject to maximum banding so in general organisations charge this across the board. Both college’s are local and convenient in terms of travel and we have used them before with good feedback. As a Council we choose to use the face to face delivery method rather than distance learning as it is less onerous on the manager in terms of delivering the requirements of the apprenticeship so we would not want to be sending apprentices to providers that are further away. In terms of the Business Administration course, there are other providers locally that do offer day release options however coupled with previous feedback and the fact they are a local college, this would be our preference. According to the government site to find apprenticeship providers, the second closest provider that offers day release options for the Horticulture apprenticeship is in Maidenhead.</t>
  </si>
  <si>
    <t xml:space="preserve">Eastleigh College (Business Admin) . Sparsholt College (Horticulture) </t>
  </si>
  <si>
    <t>£30000 (£15k each). Comes from Government Apprenticeship Levy.</t>
  </si>
  <si>
    <t>31/03/2022 Business Admin. 30/09/2022 Horticulture</t>
  </si>
  <si>
    <t>Direct Award</t>
  </si>
  <si>
    <t>EBCCON-166</t>
  </si>
  <si>
    <t>Apprenticeship - Civil Engineering</t>
  </si>
  <si>
    <t>We have entered into an application process with Southampton City College for an existing member of staff to complete a civil engineering apprenticeship. The college was chosen as it was the most convenient location for the course and it specifically covered elements which the manager wanted to be included.</t>
  </si>
  <si>
    <t xml:space="preserve">Southampton City Council </t>
  </si>
  <si>
    <t>EBCCON-167</t>
  </si>
  <si>
    <t>Coil Fan Unit Modifications</t>
  </si>
  <si>
    <t>Support Services -Surveyors</t>
  </si>
  <si>
    <t>Building Surveyors</t>
  </si>
  <si>
    <t>There are currently a substantial number of filters that require maintenance and cleaning which is having a detrimental effect on the air quality and environment of the office. Due to the specialist nature of these engineering modification works there would be a cost to EBC to procure the specialist designs and specification required to tender these works which would need to come from the original manufacturer Ability Projects.</t>
  </si>
  <si>
    <t>Ability Projects Ltd</t>
  </si>
  <si>
    <t>£50,115 + 10% contingency for unforeseen items</t>
  </si>
  <si>
    <t>EBCCON-168</t>
  </si>
  <si>
    <t xml:space="preserve">Consultant  </t>
  </si>
  <si>
    <t>Environmental Health</t>
  </si>
  <si>
    <t xml:space="preserve">The consultant will undertake food safety, health + safety and/or public health work </t>
  </si>
  <si>
    <t>The Risk Busters</t>
  </si>
  <si>
    <t>Monthly basis</t>
  </si>
  <si>
    <t>EBCCON-169</t>
  </si>
  <si>
    <t>S278/S38 early engagement</t>
  </si>
  <si>
    <t>EBCCON-170</t>
  </si>
  <si>
    <t>House Type Drawings</t>
  </si>
  <si>
    <t>EBCCON-171</t>
  </si>
  <si>
    <t>Consultant</t>
  </si>
  <si>
    <t>Consultancy Fees</t>
  </si>
  <si>
    <t>President Services Ltd (Stuart Callaghan)</t>
  </si>
  <si>
    <t>EBCCON-172</t>
  </si>
  <si>
    <t>Placement Fee - Steve Elder</t>
  </si>
  <si>
    <t>Hays Specialist Recruitment</t>
  </si>
  <si>
    <t>EBCCON-173</t>
  </si>
  <si>
    <t>Agency Fee - Alex Richardson</t>
  </si>
  <si>
    <t>EBCCON-174</t>
  </si>
  <si>
    <t>Community Engagement / Design framework &amp; Master planning / House Type development</t>
  </si>
  <si>
    <t>Feria Urban Design</t>
  </si>
  <si>
    <t>EBCCON-175</t>
  </si>
  <si>
    <t>PR/ Brand strategy</t>
  </si>
  <si>
    <t>Etch</t>
  </si>
  <si>
    <t>EBCCON-176</t>
  </si>
  <si>
    <t>Security for Victoria House</t>
  </si>
  <si>
    <t>Kestrel Guards</t>
  </si>
  <si>
    <t>EBCCON-177</t>
  </si>
  <si>
    <t>Job listings</t>
  </si>
  <si>
    <t>Point13 Media</t>
  </si>
  <si>
    <t>EBCCON-178</t>
  </si>
  <si>
    <t>Surveys - Fir Tree Farm House</t>
  </si>
  <si>
    <t>Encompass</t>
  </si>
  <si>
    <t>EBCCON-179</t>
  </si>
  <si>
    <t>Infrastructure QS services</t>
  </si>
  <si>
    <t>Allen Dadswell</t>
  </si>
  <si>
    <t>EBCCON-180</t>
  </si>
  <si>
    <t>Gary Ross placement fee</t>
  </si>
  <si>
    <t>EBCCON-181</t>
  </si>
  <si>
    <t>Project Management and QS Services  - Victoria House</t>
  </si>
  <si>
    <t>Ridge and Partners LLP</t>
  </si>
  <si>
    <t>EBCCON-182</t>
  </si>
  <si>
    <t>Fuel pipeline diversion</t>
  </si>
  <si>
    <t>CLH Pipeline Systems</t>
  </si>
  <si>
    <t>EBCCON-183</t>
  </si>
  <si>
    <t xml:space="preserve">Study Fees </t>
  </si>
  <si>
    <t>Southampton Solent University</t>
  </si>
  <si>
    <t>EBCCON-184</t>
  </si>
  <si>
    <t>Document control system set up fees</t>
  </si>
  <si>
    <t>Paragon (Project Vault)</t>
  </si>
  <si>
    <t>EBCCON-185</t>
  </si>
  <si>
    <t>Treeworks to support segments 1 &amp; 2</t>
  </si>
  <si>
    <t>EBCCON-186</t>
  </si>
  <si>
    <t>Supported information for planning condition discharge at Victoria House</t>
  </si>
  <si>
    <t>EBCCON-187</t>
  </si>
  <si>
    <t xml:space="preserve">Rental of video verification at RD (Rich Davies) Farmhouse </t>
  </si>
  <si>
    <t>EBCCON-188</t>
  </si>
  <si>
    <t>Aerial and Land based Visual Record Services at Horton Heath (Fir Tree Farmhouse)</t>
  </si>
  <si>
    <t>Kirb Drones</t>
  </si>
  <si>
    <t>EBCCON-189</t>
  </si>
  <si>
    <t>Footway/Cycleway Design and Planning Application Support</t>
  </si>
  <si>
    <t>Paul Basham</t>
  </si>
  <si>
    <t>EBCCON-190</t>
  </si>
  <si>
    <t>Agency Fee for Rory Watson-Newman</t>
  </si>
  <si>
    <t>Pyramid Recruitment</t>
  </si>
  <si>
    <t>EBCCON-191</t>
  </si>
  <si>
    <t>Segments 1&amp;2 Infrastructure Landscape design</t>
  </si>
  <si>
    <t>ACD Environmental</t>
  </si>
  <si>
    <t>EBCCON-192</t>
  </si>
  <si>
    <t>Develop a revised project brand identity - 21 days of additional resources</t>
  </si>
  <si>
    <t xml:space="preserve">Etch </t>
  </si>
  <si>
    <t>EBCCON-193</t>
  </si>
  <si>
    <t>Alex Richardson Agency fees</t>
  </si>
  <si>
    <t>EBCCON-194</t>
  </si>
  <si>
    <t>QS services - Bob Spokes</t>
  </si>
  <si>
    <t>Chopping Spokes Associates</t>
  </si>
  <si>
    <t>EBCCON-195</t>
  </si>
  <si>
    <t>support the preparation of two Construction Traffic Management Plans (CTMPs) in relation to the delivery of the Section 278 road work phases</t>
  </si>
  <si>
    <t>EBCCON-196</t>
  </si>
  <si>
    <t>Housetypes - Additional work</t>
  </si>
  <si>
    <t>Thrive</t>
  </si>
  <si>
    <t>EBCCON-197</t>
  </si>
  <si>
    <t>EBCCON-198</t>
  </si>
  <si>
    <t>Excavate trial holes to locate CLH pipeline off Bubb lane</t>
  </si>
  <si>
    <t>BCT Services (South)</t>
  </si>
  <si>
    <t>EBCCON-199</t>
  </si>
  <si>
    <t>Document control system</t>
  </si>
  <si>
    <t>Project Vault</t>
  </si>
  <si>
    <t>EBCCON-200</t>
  </si>
  <si>
    <t>OPA - Planning Advice</t>
  </si>
  <si>
    <t>Environment Agency</t>
  </si>
  <si>
    <t>EBCCON-201</t>
  </si>
  <si>
    <t>Placement fee for Kevin Frost</t>
  </si>
  <si>
    <t>Mattinson Partnership</t>
  </si>
  <si>
    <t>EBCCON-202</t>
  </si>
  <si>
    <t>PARCEL 1 – RESERVED MATTERS URBAN DESIGNER / ARCHITECT</t>
  </si>
  <si>
    <t>Clague LLP</t>
  </si>
  <si>
    <t>EBCCON-203</t>
  </si>
  <si>
    <t xml:space="preserve">Principal Designer for segments 1 and 2 of the infrastructure works </t>
  </si>
  <si>
    <t>Calford Seadon</t>
  </si>
  <si>
    <t>EBCCON-204</t>
  </si>
  <si>
    <t>Victoria House gas supply</t>
  </si>
  <si>
    <t>Flogas</t>
  </si>
  <si>
    <t>EBCCON-205</t>
  </si>
  <si>
    <t>preparation of three written schemes of investigation 
suitable for agreement with Hampshire archaeological officer</t>
  </si>
  <si>
    <t>Thames Valley Archaeological Services</t>
  </si>
  <si>
    <t>EBCCON-206</t>
  </si>
  <si>
    <t>Health and Safety advice - Kevin Frost</t>
  </si>
  <si>
    <t>BWS</t>
  </si>
  <si>
    <t>EBCCON-207</t>
  </si>
  <si>
    <t>Site wide topo surveys</t>
  </si>
  <si>
    <t>EBCCON-208</t>
  </si>
  <si>
    <t>HORTON HEATH - NITRATE DEPOSITION IN THE SOLENT SAC AND PROTECTED WATERWAYS: NITROGEN NEUTRALITY STUDY</t>
  </si>
  <si>
    <t>Hilson Moran</t>
  </si>
  <si>
    <t>EBCCON-209</t>
  </si>
  <si>
    <t xml:space="preserve">Exploratory holes Foxhill Farm </t>
  </si>
  <si>
    <t>EBCCON-210</t>
  </si>
  <si>
    <t xml:space="preserve">Land clearance Fir Tree Farm </t>
  </si>
  <si>
    <t>EBCCON-211</t>
  </si>
  <si>
    <t xml:space="preserve">Garden Clearance Fir Tree Farm </t>
  </si>
  <si>
    <t>EBCCON-212</t>
  </si>
  <si>
    <t>North and South Landscaping</t>
  </si>
  <si>
    <t>Terra Firma</t>
  </si>
  <si>
    <t>EBCCON-213</t>
  </si>
  <si>
    <t>Drainage Jetting / CCTV</t>
  </si>
  <si>
    <t>Metro Rod</t>
  </si>
  <si>
    <t>EBCCON-214</t>
  </si>
  <si>
    <t>First Residential Parcel - EIA consultancy</t>
  </si>
  <si>
    <t>EBCCON-215</t>
  </si>
  <si>
    <t>Ecology Enabling Works for Infrastructure Segments 1 &amp;2</t>
  </si>
  <si>
    <t>Arborcall Limited</t>
  </si>
  <si>
    <t>EBCCON-216</t>
  </si>
  <si>
    <t>Foxholes Farm - 6No.Stock piles of soil,brick,concrete,plastic and vegetation,possibly containing asbestos,which need testing and sampling for Waste Acceptance Classification Testing (WM3 &amp; WAC).</t>
  </si>
  <si>
    <t>Ground and Water</t>
  </si>
  <si>
    <t>EBCCON-217</t>
  </si>
  <si>
    <t>Access Road Land @ WHH dated 2nd January 2012 in the sum of £10,050.00  and
Access Road Land @ NWHH  dated 2nd January 2020 in the sum of £4,100.00</t>
  </si>
  <si>
    <t>EBCCON-218</t>
  </si>
  <si>
    <t>The preparation and provision of an NEC3 training workshop</t>
  </si>
  <si>
    <t>Castle Hayes Pursey LLP</t>
  </si>
  <si>
    <t>EBCCON-219</t>
  </si>
  <si>
    <t>Topographical survey of the area outlines and hatched in red on the client supplied extract</t>
  </si>
  <si>
    <t>EBCCON-220</t>
  </si>
  <si>
    <t>Water Supply to trough on Allington Lane (Davies farm)</t>
  </si>
  <si>
    <t>Business Stream</t>
  </si>
  <si>
    <t>EBCCON-221</t>
  </si>
  <si>
    <t>Electrical Survey and Design of Victoria House</t>
  </si>
  <si>
    <t>Apollo Electrical</t>
  </si>
  <si>
    <t>EBCCON-222</t>
  </si>
  <si>
    <t>VH - Empty effluent tank - £670 + VAT
VH - Clean gutters and jet drainage - £1572 + VAT
VH - drainage CCTV - £336
VH - motor repair for treatment plant - £935</t>
  </si>
  <si>
    <t>EBCCON-223</t>
  </si>
  <si>
    <t>House Type Designs</t>
  </si>
  <si>
    <t>EBCCON-224</t>
  </si>
  <si>
    <t>1. Setting out of the new proposed kerb line with levels
on Burnetts Lane.
2. Setting out of the chain-link fence as per the client
supplied extracts.
3. To set out 9 points plus to survey pipeline once
exposed by the trial holes - £550
4. To provide Groundworks/trial holes as to expose the
relevant pipework - £650</t>
  </si>
  <si>
    <t>EBCCON-225</t>
  </si>
  <si>
    <t>Survey and Design works for Victoria House</t>
  </si>
  <si>
    <t>Stability Consulting</t>
  </si>
  <si>
    <t>EBCCON-229</t>
  </si>
  <si>
    <t>Housing Needs Survey</t>
  </si>
  <si>
    <t>AECOM</t>
  </si>
  <si>
    <t>EBCCON-227</t>
  </si>
  <si>
    <t>Project Team PPE</t>
  </si>
  <si>
    <t>Swift UK</t>
  </si>
  <si>
    <t>EBCCON-228</t>
  </si>
  <si>
    <t>Transport Planning - First Resi Parcel</t>
  </si>
  <si>
    <t>EBCCON-233</t>
  </si>
  <si>
    <t>VH - Demo and alteration</t>
  </si>
  <si>
    <t>EBCCON-230</t>
  </si>
  <si>
    <t>Charters</t>
  </si>
  <si>
    <t>EBCCON-231</t>
  </si>
  <si>
    <t>Aliminium Doors and windows at VH</t>
  </si>
  <si>
    <t>Futuremost</t>
  </si>
  <si>
    <t>EBCCON-232</t>
  </si>
  <si>
    <t>Printing and site signage</t>
  </si>
  <si>
    <t>Elmtree Signs</t>
  </si>
  <si>
    <t>Infrastructure Fencing</t>
  </si>
  <si>
    <t>Borderland Fencing</t>
  </si>
  <si>
    <t>EBCCON-234</t>
  </si>
  <si>
    <t>Supply and installation of electrical installations at Victoria House Farm</t>
  </si>
  <si>
    <t>Tandem Electrical</t>
  </si>
  <si>
    <t>EBCCON-235</t>
  </si>
  <si>
    <t>Supply and installation of floor covering works at Victoria Farm House</t>
  </si>
  <si>
    <t>KC Carpets</t>
  </si>
  <si>
    <t>EBCCON-236</t>
  </si>
  <si>
    <t>Supply and installation of plumbing installations at Victoria House</t>
  </si>
  <si>
    <t>Southern Counties Heating and Plumbing</t>
  </si>
  <si>
    <t>EBCCON-237</t>
  </si>
  <si>
    <t>Arboricultural Consultants</t>
  </si>
  <si>
    <t>ARBEXCELLENCE LTD</t>
  </si>
  <si>
    <t>EBCCON-238</t>
  </si>
  <si>
    <t>Production of detailed soft &amp; hard landscape proposals and Landscape Management &amp; Maintenance Plan</t>
  </si>
  <si>
    <t>EBCCON-239</t>
  </si>
  <si>
    <t>Architectural Services on Victoria House</t>
  </si>
  <si>
    <t>KSA Architects Limited</t>
  </si>
  <si>
    <t>EBCCON-240</t>
  </si>
  <si>
    <t>Geotechnical and Geo-environmental Services</t>
  </si>
  <si>
    <t>Geo Environmental Services</t>
  </si>
  <si>
    <t>EBCCON-245</t>
  </si>
  <si>
    <t>Supply and installation of carpentry and plastering works at VH</t>
  </si>
  <si>
    <t>M&amp;D</t>
  </si>
  <si>
    <t>EBCCON-247</t>
  </si>
  <si>
    <t>Landscape Consultancy Services</t>
  </si>
  <si>
    <t>Tyler Grange</t>
  </si>
  <si>
    <t>EBCCON-248</t>
  </si>
  <si>
    <t xml:space="preserve">Telecoms </t>
  </si>
  <si>
    <t>BT Payment Services</t>
  </si>
  <si>
    <t>EBCCON-249</t>
  </si>
  <si>
    <t>Solar PV install</t>
  </si>
  <si>
    <t>HBS Group Southern</t>
  </si>
  <si>
    <t>EBCCON-250</t>
  </si>
  <si>
    <t>Drainage &amp; Flood Risk</t>
  </si>
  <si>
    <t>Odyssey Markrides LLP</t>
  </si>
  <si>
    <t>EBCCON-251</t>
  </si>
  <si>
    <t>surveying buried services for seg 1 &amp; 2 stump/root grinding</t>
  </si>
  <si>
    <t>EBCCON-252</t>
  </si>
  <si>
    <t>Ecology for First Resi Parcel</t>
  </si>
  <si>
    <t>EBCCON-253</t>
  </si>
  <si>
    <t>Strategic Development Manager services - One Horton Heath</t>
  </si>
  <si>
    <t>EXL Project Management</t>
  </si>
  <si>
    <t>EBCCON-254</t>
  </si>
  <si>
    <t>Graphic Designer for OHH</t>
  </si>
  <si>
    <t>Tina Scahill</t>
  </si>
  <si>
    <t>EBCCON-255</t>
  </si>
  <si>
    <t>Drafting and negotiating a Deed of Variation to the Section 106 Agreement dated 14 in respect of land at Chalcroft Farm</t>
  </si>
  <si>
    <t>Dutton Gregory</t>
  </si>
  <si>
    <t>EBCCON-256</t>
  </si>
  <si>
    <t>Structural Assessment Services Structural Assessment Services for Charlcroft and Foxholes Farms</t>
  </si>
  <si>
    <t>AKS Ward</t>
  </si>
  <si>
    <t>EBCCON-257</t>
  </si>
  <si>
    <t>Treatment of Japanese Knotweed</t>
  </si>
  <si>
    <t>Environet UK Limited</t>
  </si>
  <si>
    <t>EBCCON-258</t>
  </si>
  <si>
    <t>Ecology for Chlacroft and Foxholes Farms</t>
  </si>
  <si>
    <t>EBCCON-259</t>
  </si>
  <si>
    <t>Setting out of proposed boundary that divides
Foxholes Farm Cottage and Land of Foxholes
Garage as per Title Plan HP801572 and Boundary Plan BL101</t>
  </si>
  <si>
    <t>EBCCON-260</t>
  </si>
  <si>
    <t>Pre-planning application for Horton Heath development - Building number – 1</t>
  </si>
  <si>
    <t>Southampton Airport</t>
  </si>
  <si>
    <t>EBCCON-261</t>
  </si>
  <si>
    <t>Urban design and community engagement</t>
  </si>
  <si>
    <t>Feria Limited</t>
  </si>
  <si>
    <t>EBCCON-262</t>
  </si>
  <si>
    <t>EBCCON-263</t>
  </si>
  <si>
    <t>Economic Regeneration Statement &amp; Infographic and EIA Socio Economic Chapter</t>
  </si>
  <si>
    <t>EBCCON-264</t>
  </si>
  <si>
    <t>FRP Sustainability</t>
  </si>
  <si>
    <t>EBCCON-265</t>
  </si>
  <si>
    <t>OPA Energy strategy</t>
  </si>
  <si>
    <t>EBCCON-266</t>
  </si>
  <si>
    <t>Asbestos Surveys to various locations</t>
  </si>
  <si>
    <t>ASI Environmental</t>
  </si>
  <si>
    <t>EBCCON-267</t>
  </si>
  <si>
    <t>Service Graphics</t>
  </si>
  <si>
    <t>EBCCON-268</t>
  </si>
  <si>
    <t>Clearance and survey of rainwater goods, drainage and foul waste system at Fir Tree Farm House</t>
  </si>
  <si>
    <t>07/50/20</t>
  </si>
  <si>
    <t>EBCCON-269</t>
  </si>
  <si>
    <t>Carrying out acoustic survey Infrastructure Segs 1&amp;2</t>
  </si>
  <si>
    <t>EBCCON-270</t>
  </si>
  <si>
    <t>OHH Film and Animation Production</t>
  </si>
  <si>
    <t>Cass Productions</t>
  </si>
  <si>
    <t>EBCCON-271</t>
  </si>
  <si>
    <t>Carrying out CBR tests Infrastructure Segs 1&amp;2</t>
  </si>
  <si>
    <t>Mildren Construction Limited</t>
  </si>
  <si>
    <t>EBCCON-272</t>
  </si>
  <si>
    <t>S278 Legal Services</t>
  </si>
  <si>
    <t>EBCCON-273</t>
  </si>
  <si>
    <t>Safer access and BWIC relating to Electrical works to Chalcroft Farm</t>
  </si>
  <si>
    <t>BCT Services</t>
  </si>
  <si>
    <t>EBCCON-274</t>
  </si>
  <si>
    <t>Foxholes area fencing</t>
  </si>
  <si>
    <t>EBCCON-275</t>
  </si>
  <si>
    <t>Ecology liecnce Fee</t>
  </si>
  <si>
    <t>Natural England</t>
  </si>
  <si>
    <t>EBCCON-276</t>
  </si>
  <si>
    <t>Chalcroft Heritage Assessment &amp; Recording</t>
  </si>
  <si>
    <t>Cotswold Archeology</t>
  </si>
  <si>
    <t>EBCCON-277</t>
  </si>
  <si>
    <t>Newt Fencing - Segments 1 &amp; 2</t>
  </si>
  <si>
    <t>EBCCON-278</t>
  </si>
  <si>
    <t>Non-Residential Development Strategy</t>
  </si>
  <si>
    <t>EBCCON-279</t>
  </si>
  <si>
    <t>TRO contribution for S106 for Horton Heath</t>
  </si>
  <si>
    <t>Hampshire CC</t>
  </si>
  <si>
    <t>EBCCON-280</t>
  </si>
  <si>
    <t>Legal Services</t>
  </si>
  <si>
    <t>CMS Cameron McKenna</t>
  </si>
  <si>
    <t>EBCCON-281</t>
  </si>
  <si>
    <t>Chalcroft Farm (833168)  and Foxholes Garage (833166)</t>
  </si>
  <si>
    <t>BT Openreach</t>
  </si>
  <si>
    <t>EBCCON-282</t>
  </si>
  <si>
    <t>Payment for enquiryy as Job reference EQZ712/1 Chalcroft Farm</t>
  </si>
  <si>
    <t>SSE</t>
  </si>
  <si>
    <t>EBCCON-283</t>
  </si>
  <si>
    <t>Requistion of Public Sewer Form - Quote DS_SR-116784</t>
  </si>
  <si>
    <t>Southern Water</t>
  </si>
  <si>
    <t>EBCCON-284</t>
  </si>
  <si>
    <t>Foxholes Garage - Ref 833166</t>
  </si>
  <si>
    <t>EBCCON-285</t>
  </si>
  <si>
    <t>Foxholes electric diversion</t>
  </si>
  <si>
    <t>Scottish and Southern Networks</t>
  </si>
  <si>
    <t>EBCCON-286</t>
  </si>
  <si>
    <t>BT Openreach - Alterations Chalcroft Farm, Burnetts Lane, Fair Oak SO30 2HU - Ref 833168</t>
  </si>
  <si>
    <t>EBCCON-287</t>
  </si>
  <si>
    <t>OHH Video Promotion</t>
  </si>
  <si>
    <t>EBCCON-288</t>
  </si>
  <si>
    <t>Membership Subscriptions</t>
  </si>
  <si>
    <t>British Safety Council</t>
  </si>
  <si>
    <t>EBCCON-289</t>
  </si>
  <si>
    <t>Electrical works Foxholes Garage</t>
  </si>
  <si>
    <t>Tandem Electrical Limited</t>
  </si>
  <si>
    <t>EBCCON-290</t>
  </si>
  <si>
    <t>Electrical works Chalcroft Farm</t>
  </si>
  <si>
    <t>Apollo Electrical Limited</t>
  </si>
  <si>
    <t>EBCCON-291</t>
  </si>
  <si>
    <t>Eccology work Fir Tree Lane etc</t>
  </si>
  <si>
    <t>EBCCON-292</t>
  </si>
  <si>
    <t>Infrastructure Segments 1 &amp; 2</t>
  </si>
  <si>
    <t>EBCCON-293</t>
  </si>
  <si>
    <t>Artist Commission</t>
  </si>
  <si>
    <t>Alex Godwin</t>
  </si>
  <si>
    <t>EBCCON-294</t>
  </si>
  <si>
    <t>Kremena Dimitrova</t>
  </si>
  <si>
    <t>EBCCON-295</t>
  </si>
  <si>
    <t>Consultancy fees</t>
  </si>
  <si>
    <t>EBCCON-296</t>
  </si>
  <si>
    <t>Paula Crosskey</t>
  </si>
  <si>
    <t>EBCCON-297</t>
  </si>
  <si>
    <t>Bat emergence re-entry surveys</t>
  </si>
  <si>
    <t>EBCCON-298</t>
  </si>
  <si>
    <t>VH and RD security</t>
  </si>
  <si>
    <t>EBCCON-299</t>
  </si>
  <si>
    <t>EV &amp; Community Car Share Scheme Study</t>
  </si>
  <si>
    <t>EBCCON-300</t>
  </si>
  <si>
    <t>Desk top study providing advice in regard to mineral resource &amp; safeguarding</t>
  </si>
  <si>
    <t>EBCCON-301</t>
  </si>
  <si>
    <t>Segments 1 &amp; 2 Ecological Support</t>
  </si>
  <si>
    <t>Ecological Survey and Assessment Ltd</t>
  </si>
  <si>
    <t>EBCCON-302</t>
  </si>
  <si>
    <t>PPE / H&amp;S supplies</t>
  </si>
  <si>
    <t>Arco</t>
  </si>
  <si>
    <t>EBCCON-303</t>
  </si>
  <si>
    <t>OHH Branded HiVis PPE</t>
  </si>
  <si>
    <t>EBCCON-304</t>
  </si>
  <si>
    <t>Red Book Valuation of Hill Crest</t>
  </si>
  <si>
    <t>Vail Williams</t>
  </si>
  <si>
    <t>EBCCON-305</t>
  </si>
  <si>
    <t>Printing for OHH</t>
  </si>
  <si>
    <t>Project Vault (Paragon Group)</t>
  </si>
  <si>
    <t>EBCCON-306</t>
  </si>
  <si>
    <t>STRATEGIC LAND PURCHASES - BASELINE NITROGEN BUDGET STUDY</t>
  </si>
  <si>
    <t>EBCCON-307</t>
  </si>
  <si>
    <t>Payment of S278 for Allington Lane</t>
  </si>
  <si>
    <t>20/08/2020</t>
  </si>
  <si>
    <t>EBCCON-308</t>
  </si>
  <si>
    <t>Legal fee's for Payment of S278 for Allington Lane</t>
  </si>
  <si>
    <t>21/08/2020</t>
  </si>
  <si>
    <t>EBCCON-309</t>
  </si>
  <si>
    <t>Acquisition of Chalcroft Solar Park</t>
  </si>
  <si>
    <t>TLT Solicitors</t>
  </si>
  <si>
    <t>EBCCON-310</t>
  </si>
  <si>
    <t>Bubb Lane Mains diversion - Further works</t>
  </si>
  <si>
    <t>CLH (Pipeline Systems) Limited</t>
  </si>
  <si>
    <t>EBCCON-311</t>
  </si>
  <si>
    <t>Ecology works Segments 1 and 2 - additional works  ordered by Ecologist</t>
  </si>
  <si>
    <t>EBCCON-312</t>
  </si>
  <si>
    <t>Site wide Utility Services Survey</t>
  </si>
  <si>
    <t>Encompass Surveys Limited</t>
  </si>
  <si>
    <t>EBCCON-313</t>
  </si>
  <si>
    <t>FIP dispute</t>
  </si>
  <si>
    <t>Pallant Chambers (Felicity Thomas)</t>
  </si>
  <si>
    <t>EBCCON-314</t>
  </si>
  <si>
    <t>HNC Construction Management - 2nd year</t>
  </si>
  <si>
    <t>EBCCON-315</t>
  </si>
  <si>
    <t>Marketing consultant for OHH</t>
  </si>
  <si>
    <t>Antler Agency Limited</t>
  </si>
  <si>
    <t>EBCCON-316</t>
  </si>
  <si>
    <t>Noise and Vibration Assessment</t>
  </si>
  <si>
    <t>EBCCON-317</t>
  </si>
  <si>
    <t xml:space="preserve">Mapping services </t>
  </si>
  <si>
    <t>LandmarkPromap</t>
  </si>
  <si>
    <t>EBCCON-318</t>
  </si>
  <si>
    <t>Planning consultancy support for Chalcroft Farm Demo</t>
  </si>
  <si>
    <t>EBCCON-319</t>
  </si>
  <si>
    <t>Solar Park consultants</t>
  </si>
  <si>
    <t>Jones Lang LaSalle</t>
  </si>
  <si>
    <t>EBCCON-320</t>
  </si>
  <si>
    <t>Tree &amp; Hedgerow Survey</t>
  </si>
  <si>
    <t>EBCCON-321</t>
  </si>
  <si>
    <t>Land Management Strategy - Prep outline strategy to reduce nitrate inputs</t>
  </si>
  <si>
    <t>EBCCON-322</t>
  </si>
  <si>
    <t>Planning film production</t>
  </si>
  <si>
    <t>EBCCON-323</t>
  </si>
  <si>
    <t>On line public consultation x 4 Zoom hostings</t>
  </si>
  <si>
    <t>EBCCON-324</t>
  </si>
  <si>
    <t>s106 highways payment</t>
  </si>
  <si>
    <t>EBCCON-325</t>
  </si>
  <si>
    <t>OPA Health Impact Assessment</t>
  </si>
  <si>
    <t>EBCCON-326</t>
  </si>
  <si>
    <t>Lighting Assessment</t>
  </si>
  <si>
    <t>EBCCON-327</t>
  </si>
  <si>
    <t>1)	DOV – re FIP dispute
2)	S278 Burnetts Lane</t>
  </si>
  <si>
    <t>McPhersons</t>
  </si>
  <si>
    <t>EBCCON-328</t>
  </si>
  <si>
    <t>Retail Impact Assessment</t>
  </si>
  <si>
    <t>EBCCON-329</t>
  </si>
  <si>
    <t>Failed tree clearance</t>
  </si>
  <si>
    <t>EBCCON-330</t>
  </si>
  <si>
    <t>EBCCON-331</t>
  </si>
  <si>
    <t>Design Code for the OPA</t>
  </si>
  <si>
    <t>EBCCON-332</t>
  </si>
  <si>
    <t>Thermogeological Feasibility Study for ground source heat pumps</t>
  </si>
  <si>
    <t>EBCCON-333</t>
  </si>
  <si>
    <t xml:space="preserve">Subscription for Cost Data </t>
  </si>
  <si>
    <t>RICS</t>
  </si>
  <si>
    <t>EBCCON-334</t>
  </si>
  <si>
    <t>Sensitive vegetation management at Chalcroft Farm</t>
  </si>
  <si>
    <t>EBCCON-335</t>
  </si>
  <si>
    <t>Diversion 11KVa Horton Heath Eastleigh SO50 7QA - quotation ref ERU5582- Version 1 dated 1st October 2020
(southern section)
Diversion 11KVa Horton Heath Eastleigh SO50 7QA-  quotation ref ERU558 - Version 2 dated 1st October 2020
(northern section)</t>
  </si>
  <si>
    <t>Southern Electric</t>
  </si>
  <si>
    <t>EBCCON-336</t>
  </si>
  <si>
    <t>Vegetation Management</t>
  </si>
  <si>
    <t>EBCCON-337</t>
  </si>
  <si>
    <t>Segments 3 &amp; 4 Infrastructure  - Civils design</t>
  </si>
  <si>
    <t>EBCCON-338</t>
  </si>
  <si>
    <t>Asset Management</t>
  </si>
  <si>
    <t xml:space="preserve">No </t>
  </si>
  <si>
    <t>EBC property was vacated very quickly and the building was handed back on 30th October although originally indicated end of November 2020. Due to the loss of income and holding costs fore the vacant building it was necessary to act quickly and appoint an Agency Service.</t>
  </si>
  <si>
    <t xml:space="preserve">Vail Williams </t>
  </si>
  <si>
    <t>EBCCON-339</t>
  </si>
  <si>
    <t>HCC Housing Land Supply</t>
  </si>
  <si>
    <t>Strategic Development</t>
  </si>
  <si>
    <t xml:space="preserve">Strategic Development - Support Services </t>
  </si>
  <si>
    <t xml:space="preserve">In accordance with National Planning Policy, and under specific request from the Leader (Housing &amp; Property Portfolio Holder), EBC has been preparing quarterly Five Year Land Supply reports since before 2016 using consultancy resource. This outsourcing was due to limited resources in the planning policy team and the need to focus on the Local Plan 2016-36. </t>
  </si>
  <si>
    <t>Hampshire County Council Strategic Planning. Spatial policy, strategy and research team</t>
  </si>
  <si>
    <t>-</t>
  </si>
  <si>
    <t>EBCCON-340</t>
  </si>
  <si>
    <t>Gift Cards</t>
  </si>
  <si>
    <t>Two years ago, when first considering this gift card as something the Eastleigh Business Improvement District (BID) members might wish to club together to finance, I looked at ways of reducing the cost.  I identified the different suppliers and partners at every stage of the closed loop and every road led back to Miconex.  There are other providers of multiple outlet cards (such as One4all) but these tend to make alliances with High Street chains such as TKMaxx or Next.  Our intention, with this card, is to provide an incentive to local shoppers to use any and alI outlets in the borough that wish to participate in the scheme, including and especially, the small independent retailers that are struggling.  Miconex is the only card that is location-specific as opposed to outlet-specific.</t>
  </si>
  <si>
    <t>Micronex, 4 King Edward St, Perth, PH1 5UT</t>
  </si>
  <si>
    <t>EBCCON-341</t>
  </si>
  <si>
    <t>Legal fees for S106 works</t>
  </si>
  <si>
    <t>Thrings</t>
  </si>
  <si>
    <t>EBCCON-342</t>
  </si>
  <si>
    <t>Samsons Gym Feasibily study (8 scenarios)</t>
  </si>
  <si>
    <t>EBCCON-343</t>
  </si>
  <si>
    <t>Cycle Link Feasibility Study - Urban design consultant</t>
  </si>
  <si>
    <t>EBCCON-344</t>
  </si>
  <si>
    <t>Nick Jones Project Management</t>
  </si>
  <si>
    <t>EBCCON-345</t>
  </si>
  <si>
    <t>ERU562/1 - 33KV Diversion Horton Heath Eastleigh SO50 7QA</t>
  </si>
  <si>
    <t>Scottish &amp; Southern Electricity Network</t>
  </si>
  <si>
    <t>EBCCON-346</t>
  </si>
  <si>
    <t>Workstream 3 - Feasibility study looking at constructed wetland nitrate mitigation opportunities for land adjacent to Chickenhall Lane WwTW (25709-12)</t>
  </si>
  <si>
    <t>EBCCON-347</t>
  </si>
  <si>
    <t xml:space="preserve">NEBOSH General Certificate x 2 </t>
  </si>
  <si>
    <t>EBCCON-348</t>
  </si>
  <si>
    <t>Professional charges in connection with the Legal Opinion sought relating to S278 agreement at Chalcroft</t>
  </si>
  <si>
    <t>EBCCON-349</t>
  </si>
  <si>
    <t>"Settling preliminary advice pending further documents.
Reviewing all papers +s106. Research including on CLH pipe
line, official secret, etc."</t>
  </si>
  <si>
    <t>EBCCON-350</t>
  </si>
  <si>
    <t>Arboriculture AssessmentSegments 3 &amp; 4 Infrastructure</t>
  </si>
  <si>
    <t>Tyler Grange Group Limited</t>
  </si>
  <si>
    <t>EBCCON-351</t>
  </si>
  <si>
    <t>S278 Agreement - Burnetts Lane West End</t>
  </si>
  <si>
    <t>EBCCON-352</t>
  </si>
  <si>
    <t xml:space="preserve">Solar Farm - Phase 1 Habitat Survey </t>
  </si>
  <si>
    <t>EBCCON-353</t>
  </si>
  <si>
    <t>Design Code drafting work</t>
  </si>
  <si>
    <t>EBCCON-354</t>
  </si>
  <si>
    <t>Planning film production for the first residential parcel</t>
  </si>
  <si>
    <t>EBCCON-355</t>
  </si>
  <si>
    <t>Heritage Support (APP/BS/066/EU)</t>
  </si>
  <si>
    <t>Cotswold Archeaology</t>
  </si>
  <si>
    <t>EBCCON-356</t>
  </si>
  <si>
    <t>Solar Park  Works (APP/BS/067/EU)</t>
  </si>
  <si>
    <t>RINA Tech UK Limited</t>
  </si>
  <si>
    <t>EBCCON-357</t>
  </si>
  <si>
    <t>Arboriculture Services (APP/BS/065/EU)</t>
  </si>
  <si>
    <t>Tyler Grange Group</t>
  </si>
  <si>
    <t>EBCCON-358</t>
  </si>
  <si>
    <t>Professional charges for Opinion in relation to Burnetts Lane</t>
  </si>
  <si>
    <t>Walkers (Jersey)</t>
  </si>
  <si>
    <t>EBCCON-359</t>
  </si>
  <si>
    <t xml:space="preserve">FRP Delivery Legal advice </t>
  </si>
  <si>
    <t>Clyde &amp; Co</t>
  </si>
  <si>
    <t>EBCCON-360</t>
  </si>
  <si>
    <t>Website Service agreement</t>
  </si>
  <si>
    <t>Grouptree</t>
  </si>
  <si>
    <t>EBCCON-361</t>
  </si>
  <si>
    <t>Website hosting and maintenance (CMS, CRM, Comms)</t>
  </si>
  <si>
    <t>EBCCON-362</t>
  </si>
  <si>
    <t>Managed Services for Temporary Agency Resources</t>
  </si>
  <si>
    <t xml:space="preserve">Direct Services </t>
  </si>
  <si>
    <t>Direct Services - Depot</t>
  </si>
  <si>
    <t xml:space="preserve">Supply of agency staff - primarily drivers, refuse loaders and street scene operatives. </t>
  </si>
  <si>
    <t>Pertemps  Recruitment Partnership Ltd</t>
  </si>
  <si>
    <t xml:space="preserve">£1,800,000 approximately - dependent on staffing requirements </t>
  </si>
  <si>
    <t>ESPO Framework used. MSTAR3.</t>
  </si>
  <si>
    <t>EBCCON-363</t>
  </si>
  <si>
    <t>Purchase of Ex Demonstrator Refuse Vehicle</t>
  </si>
  <si>
    <t xml:space="preserve">The vehicle is an ex-demonstrator and is available immediately from the supplier. Lead times on an equivalent vehicle would normally be on a 24 week build programme. Meaning additional hire costs to the Operational unit whist awaiting delivery. </t>
  </si>
  <si>
    <t>Dennis Eagle Ltd</t>
  </si>
  <si>
    <t>asap</t>
  </si>
  <si>
    <t>Waiver</t>
  </si>
  <si>
    <t>EBCCON-364</t>
  </si>
  <si>
    <t>Waste clearance at Foxholes Farm</t>
  </si>
  <si>
    <t>Wessex Demolition</t>
  </si>
  <si>
    <t>EBCCON-365</t>
  </si>
  <si>
    <t>Topographical Surveys for Allington Lane/Fir Tree Lane junction</t>
  </si>
  <si>
    <t>Encompass Surveys Ltd</t>
  </si>
  <si>
    <t>EBCCON-366</t>
  </si>
  <si>
    <t>Ecology</t>
  </si>
  <si>
    <t>EBCCON-367</t>
  </si>
  <si>
    <t>Planning</t>
  </si>
  <si>
    <t>Savills (UK) limited</t>
  </si>
  <si>
    <t>EBCCON-368</t>
  </si>
  <si>
    <t>Land Management Groundworks</t>
  </si>
  <si>
    <t>BCT</t>
  </si>
  <si>
    <t>EBCCON-369</t>
  </si>
  <si>
    <t>Land Management Fencing</t>
  </si>
  <si>
    <t>EBCCON-370</t>
  </si>
  <si>
    <t>Soft Market Testing</t>
  </si>
  <si>
    <t>EBCCON-371</t>
  </si>
  <si>
    <t>Water Supply Charges for Victoria House</t>
  </si>
  <si>
    <t>Southern Water Services Ltd</t>
  </si>
  <si>
    <t>Purchase of Ex Demonstrator Waste Collection Vehicle</t>
  </si>
  <si>
    <t>This vehicle is an ex-demonstrator and is available immediately from the supplier. Lead times on an equivalent vehicle would normally be 30 weeks. Meaning additional hire costs to the Operational unit whist awaiting build and delivery. 
This is the only vehicle manufacturer that will produce a food waste vehicle that will fit with the constraints of disposal at our transfer station, specifically the vehicle must tip at a height of 1529mm.</t>
  </si>
  <si>
    <t>S&amp;B Commercials</t>
  </si>
  <si>
    <t>EBCCON-372</t>
  </si>
  <si>
    <t>Place Creator Interviews (E&amp;S)</t>
  </si>
  <si>
    <t>EBCCON-373</t>
  </si>
  <si>
    <t>Principal Designer Segments 3 &amp; 4 Infrastructure (APPBS076EU)</t>
  </si>
  <si>
    <t>EBCCON-374</t>
  </si>
  <si>
    <t>Review – Strategic Land Parcel Report</t>
  </si>
  <si>
    <t>Tillar Farm Consultancy</t>
  </si>
  <si>
    <t>EBCCON-375</t>
  </si>
  <si>
    <t>ESM896 - POC Works</t>
  </si>
  <si>
    <t>Scottish and Southern Electricity Networks</t>
  </si>
  <si>
    <t>EBCCON-376</t>
  </si>
  <si>
    <t>EBCCON-377</t>
  </si>
  <si>
    <t xml:space="preserve">ESM896 Connection(s) at  Land West of Horton Heath </t>
  </si>
  <si>
    <t>EBCCON-378</t>
  </si>
  <si>
    <t>Topographical Survey for Samsons Gym (SG/APP/LL/001/JR)</t>
  </si>
  <si>
    <t>EBCCON-379</t>
  </si>
  <si>
    <t>Supply and erect hoarding to Samsons Gym</t>
  </si>
  <si>
    <t>Borderland Fencing Ltd</t>
  </si>
  <si>
    <t>EBCCON-380</t>
  </si>
  <si>
    <t>Structural Survey Consultant (SG/APP/LL/002/EU)</t>
  </si>
  <si>
    <t>EBCCON-381</t>
  </si>
  <si>
    <t>Ecological support in planning application for Samson's Gym</t>
  </si>
  <si>
    <t>ECOSA</t>
  </si>
  <si>
    <t>EBCCON-382</t>
  </si>
  <si>
    <t>Flood Risk Assessment and Foul and Surface Water Drainage Strategy (Drainage Consultant)</t>
  </si>
  <si>
    <t>Reuby &amp; Stagg Limited</t>
  </si>
  <si>
    <t>EBCCON-383</t>
  </si>
  <si>
    <t>Arboricultural Consultants for Samson's Gym</t>
  </si>
  <si>
    <t>Arbexellence Limited</t>
  </si>
  <si>
    <t>EBCCON-384</t>
  </si>
  <si>
    <t>Landscape Architectural Services</t>
  </si>
  <si>
    <t>ACD Environmental Limited</t>
  </si>
  <si>
    <t>EBCCON-385</t>
  </si>
  <si>
    <t>Transport Planning support</t>
  </si>
  <si>
    <t>Paul Basham Associates</t>
  </si>
  <si>
    <t>EBCCON-386</t>
  </si>
  <si>
    <t>Consultancy Services - Hedge End Depot</t>
  </si>
  <si>
    <t>Options appraisal</t>
  </si>
  <si>
    <t>Rekan Ltd</t>
  </si>
  <si>
    <t>ITT to selected suppliers</t>
  </si>
  <si>
    <t>SME</t>
  </si>
  <si>
    <t>EBCCON-387</t>
  </si>
  <si>
    <t>Quobleigh Breach Parcel of Development</t>
  </si>
  <si>
    <t xml:space="preserve">Continuation of the existing transport strategy and access, understand and advance the transport modelling that has previously been undertaken on the site. </t>
  </si>
  <si>
    <t>EBCCON-388</t>
  </si>
  <si>
    <t>Architect and Principal Designer Duties - The Arch</t>
  </si>
  <si>
    <t>RIBA 1-3 duties</t>
  </si>
  <si>
    <t>Design in progress</t>
  </si>
  <si>
    <t>EBCCON-389</t>
  </si>
  <si>
    <t>Geotech and Contamination Surveys Support for Samson's Gym</t>
  </si>
  <si>
    <t>Soils Limited</t>
  </si>
  <si>
    <t>EBCCON-390</t>
  </si>
  <si>
    <t>Heritage and Archaeology Services for Samson's Gym</t>
  </si>
  <si>
    <t>Cotswold Archaeology Limited</t>
  </si>
  <si>
    <t>EBCCON-391</t>
  </si>
  <si>
    <t>Architectural Consultant (Planning) for Samson's Gym</t>
  </si>
  <si>
    <t>The Fairhurst Design Group Limited</t>
  </si>
  <si>
    <t>EBCCON-392</t>
  </si>
  <si>
    <t>Acoustic, Lighting and Air Quality Assessment Consultants - Samsons Gym</t>
  </si>
  <si>
    <t>Waterman Infrastructure &amp; Environmental</t>
  </si>
  <si>
    <t>EBCCON-393</t>
  </si>
  <si>
    <t>Sustainability (Energy &amp; Sustainability Statement &amp; Energy Modelling) - Samsons Gym</t>
  </si>
  <si>
    <t>SRE Limited</t>
  </si>
  <si>
    <t>EBCCON-394</t>
  </si>
  <si>
    <t>Commission for Site Investigation</t>
  </si>
  <si>
    <t>EBCCON-395</t>
  </si>
  <si>
    <t>Traffic Regulation Orders to introduce a 40mph speed limit for
the Chalcroft Link Road, and to amend the weight restriction on
Burnetts Lane, Horton Heath</t>
  </si>
  <si>
    <t>EBCCON-396</t>
  </si>
  <si>
    <t>Demo Chalcroft Phase 1</t>
  </si>
  <si>
    <t>Hughes and Salvidge Limited</t>
  </si>
  <si>
    <t>EBCCON-397</t>
  </si>
  <si>
    <t>Demo of Fir Tree and Foxholes</t>
  </si>
  <si>
    <t>EBCCON-398</t>
  </si>
  <si>
    <t>Exclusivity Agreements for land on the south side of Bishopstoke Road, Bishopstoke</t>
  </si>
  <si>
    <t>Womble Bond Dickinson</t>
  </si>
  <si>
    <t>23/03/2021</t>
  </si>
  <si>
    <t>EBCCON-399</t>
  </si>
  <si>
    <t>Diversion of Apparatus Form</t>
  </si>
  <si>
    <t>Southern Water Services Limited</t>
  </si>
  <si>
    <t>12/08/20020</t>
  </si>
  <si>
    <t>EBCCON-400</t>
  </si>
  <si>
    <t>Housing needs survey</t>
  </si>
  <si>
    <t>AECOM Infrastructure&amp;Environment UK Ltd</t>
  </si>
  <si>
    <t>EBCCON-401</t>
  </si>
  <si>
    <t>Strategic Development Manager services - One Horton Heath April 2021 onwards</t>
  </si>
  <si>
    <t>EBCCON-402</t>
  </si>
  <si>
    <t>Review the Farmscoper files and report produced by Hilson Moran (reference 1020123)</t>
  </si>
  <si>
    <t>RSK ADAS Ltd</t>
  </si>
  <si>
    <t>13/04/2021</t>
  </si>
  <si>
    <t>EBCCON-403</t>
  </si>
  <si>
    <t>Electricity Supply for OHH Site</t>
  </si>
  <si>
    <t>SSE Energy Services Ltd (MOP)</t>
  </si>
  <si>
    <t>EBCCON-404</t>
  </si>
  <si>
    <t>Payment for Sevice Alteration/New Supply. Increase in Load/Diversion - EST900/1</t>
  </si>
  <si>
    <t>Scottish and Southern Electric Power Distribution- Connections and Engineering</t>
  </si>
  <si>
    <t>EBCCON-405</t>
  </si>
  <si>
    <t>Bubb Lane to Burnetts Lane - Link - Horton Heath (S38)</t>
  </si>
  <si>
    <t>EBCCON-406</t>
  </si>
  <si>
    <t>Southern Infrastruture Plan</t>
  </si>
  <si>
    <t>EBCCON-407</t>
  </si>
  <si>
    <t>Construction Environment Management Plan</t>
  </si>
  <si>
    <t>Calford Seaden (Health &amp; Safety) Limited</t>
  </si>
  <si>
    <t>EBCCON-408</t>
  </si>
  <si>
    <t xml:space="preserve">Lower Acre - Archaeological Services </t>
  </si>
  <si>
    <t>Thames Valley Archaeological Services Limited</t>
  </si>
  <si>
    <t>EBCCON-409</t>
  </si>
  <si>
    <t>Architectural and Lead Designer Services at Lower Acre Parcels 1.1 and 1.2</t>
  </si>
  <si>
    <t>Axis Mason Limited</t>
  </si>
  <si>
    <t>EBCCON-410</t>
  </si>
  <si>
    <t>Infrastructure Delivery Plan – Heat &amp; Power ESCo and renewables optimisation.</t>
  </si>
  <si>
    <t xml:space="preserve">Ener-Vate are uniquely placed to provide a high-quality, granular level of service that is a continuation and development of the existing Heat and Power ESCo study.  </t>
  </si>
  <si>
    <t>Enervate</t>
  </si>
  <si>
    <t>Waiver of CSO's</t>
  </si>
  <si>
    <t>EBCCON-411</t>
  </si>
  <si>
    <t>Rent reviews</t>
  </si>
  <si>
    <t>Rent Reviews, on several of the Council’s property holdings. Amount to be paid  depends on the total based on Minimum Increase of £28,800.  If the revised rent does not exceed the minimum increase calculated by reference to the index-linked provisions, the fee will be capped at the base amount of £4,800</t>
  </si>
  <si>
    <t>Liam Small CBRE</t>
  </si>
  <si>
    <t xml:space="preserve">Between £4,800-£28,800 </t>
  </si>
  <si>
    <t>EBCCON-412</t>
  </si>
  <si>
    <t>Payment for proposed diversion of existing 33KV Velmore-Bishopstoke- Hedge End cable (10% for detailed design only) - ESN150.1</t>
  </si>
  <si>
    <t>Scottish and Southern Energy Portsmouth</t>
  </si>
  <si>
    <t>EBCCON-413</t>
  </si>
  <si>
    <t>S278 - Inspection Fees for West of Horton Heath</t>
  </si>
  <si>
    <t>EBCCON-414</t>
  </si>
  <si>
    <t>Living wall design</t>
  </si>
  <si>
    <t>Biotecture Limited</t>
  </si>
  <si>
    <t>EBCCON-415</t>
  </si>
  <si>
    <t>Landscape Architect Road 3</t>
  </si>
  <si>
    <t>Deacon Design Limited</t>
  </si>
  <si>
    <t>EBCCON-416</t>
  </si>
  <si>
    <t>Detailed Lighting Assessment</t>
  </si>
  <si>
    <t>EBCCON-417</t>
  </si>
  <si>
    <t>Payment of security cash deposit for S278 works at Burnetts Lane, Horton Heath.</t>
  </si>
  <si>
    <t>EBCCON-418</t>
  </si>
  <si>
    <t>Architect Quobleigh Breach Reserved Matters</t>
  </si>
  <si>
    <t>EBCCON-419</t>
  </si>
  <si>
    <t>Planning Consultant Quobleigh Breach Reserved Matters</t>
  </si>
  <si>
    <t>EBCCON-420</t>
  </si>
  <si>
    <t>Landscape Design Consultant Quobleigh Breach Reserved Matters</t>
  </si>
  <si>
    <t>The Terra Firma Consultancy Limited</t>
  </si>
  <si>
    <t>EBCCON-421</t>
  </si>
  <si>
    <t>Principal Designer Quobleigh Breach Reserved Matters</t>
  </si>
  <si>
    <t>Currie and Brown</t>
  </si>
  <si>
    <t>EBCCON-422</t>
  </si>
  <si>
    <t>Structural Engineering design for Lower Acre Parcels 1.1 and 1.2</t>
  </si>
  <si>
    <t>EBCCON-423</t>
  </si>
  <si>
    <t>Archaeological Consultant</t>
  </si>
  <si>
    <t>EBCCON-424</t>
  </si>
  <si>
    <t>Drainage Design and FRA</t>
  </si>
  <si>
    <t>Motion Consultants T/A Motion</t>
  </si>
  <si>
    <t>EBCCON-425</t>
  </si>
  <si>
    <t>Transport Consultant for Quobleigh Breach and Fir Tree Farm Hub</t>
  </si>
  <si>
    <t>Paul Basham Associates Limited</t>
  </si>
  <si>
    <t>EBCCON-426</t>
  </si>
  <si>
    <t>Asbestos Surveys/Demolition/Management to various locations</t>
  </si>
  <si>
    <t>ASI Environmental Limited</t>
  </si>
  <si>
    <t>EBCCON-427</t>
  </si>
  <si>
    <t>Northern Gateway Marketing visuals – set of 2</t>
  </si>
  <si>
    <t>EBCCON-428</t>
  </si>
  <si>
    <t>Mechanical &amp; Electrical Design Service Parcels 1.1 and 1.2</t>
  </si>
  <si>
    <t>EBCCON-429</t>
  </si>
  <si>
    <t>Pipeline diversion at Bubb Lane</t>
  </si>
  <si>
    <t>Exolum Pipeline Systems Ltd</t>
  </si>
  <si>
    <t>EBCCON-430</t>
  </si>
  <si>
    <t>ANTLER AGENCY LIMITED</t>
  </si>
  <si>
    <t>EBCCON-431</t>
  </si>
  <si>
    <t>Phase 3 Road Infrastructure Development - design service</t>
  </si>
  <si>
    <t>One Horton Heath</t>
  </si>
  <si>
    <t>PFA Consulting Ltd have previously provided extensive Flood Risk and Drainage Design consultancy works on the wider-site and have established significant baseline data for use when producing the acceptable drainage designs.   PFA Consulting have already completed the drainage designs to a finer level of detail than is strictly required for an outline planning application.  By already conducting the drainage design to the level of finite detail, PFA Consulting are uniquely placed to 1) provide a high-quality of service that is a continuation of the existing Flood Risk Assessment and Drainage Strategy and 2) have been instrumental in agreeing the flood risk, drainage and ES chapter methodology with the wider consultant team and consenting authorities, including the Environment Agency and the Lead Local Flood Authority and, 3) prior to the Outline Planning Application reaching consented status PFA Consulting are uniquely placed to incorporate any additional consultee feedback and comments received into the detailed planning and technical design pertaining to the Phase 3 Road works.</t>
  </si>
  <si>
    <t>PFA Consulting Ltd</t>
  </si>
  <si>
    <t xml:space="preserve">Waiver </t>
  </si>
  <si>
    <t>EBCCON-432</t>
  </si>
  <si>
    <t>SLA with Hampshire Biological Information Centre (HBIC) – 3-year SLA (Apr 21-Apr 24), HBIC provides services and access to data.</t>
  </si>
  <si>
    <t>Service delivery - environment</t>
  </si>
  <si>
    <t xml:space="preserve">Environment  </t>
  </si>
  <si>
    <t>Nationally, each county typically has one biological records centre. HBIC is the only biological records centre in Hampshire and is a not-for-profit organisation.  EBC is a member of the HBIC Partnership comprising other Hampshire Local Authorities, QUANGOs, water companies and other not-for-profit groups.</t>
  </si>
  <si>
    <t xml:space="preserve">Hampshire Biological Information Centre </t>
  </si>
  <si>
    <r>
      <t xml:space="preserve">£8,559 </t>
    </r>
    <r>
      <rPr>
        <sz val="12"/>
        <color theme="1"/>
        <rFont val="Arial"/>
        <family val="2"/>
      </rPr>
      <t>for 2021/22. Years 2022/23 and 2023/24 shall be increased by a percentage of 3% for each year of the term.</t>
    </r>
  </si>
  <si>
    <t>waiver</t>
  </si>
  <si>
    <t>EBCCON-433</t>
  </si>
  <si>
    <t>Public Art Contract</t>
  </si>
  <si>
    <t>Service Delivery   Specialist Services   Housing and Development</t>
  </si>
  <si>
    <t>Urban and Landscape Design Team</t>
  </si>
  <si>
    <t>Delivery of a minimum of three public art wayfinding interventions that enhance the publicly accessible areas of the Hedge End foot and cycle path network to make the existing Green Routes and Destinations more accessible, legible and linked up.</t>
  </si>
  <si>
    <t>BexSimon Ltd, Old Pound House, Woolsery, Bideford, Devon EX39 5QA</t>
  </si>
  <si>
    <t>£23,400 Artist's Commission to deliver the artworks.</t>
  </si>
  <si>
    <t>08.11.2019</t>
  </si>
  <si>
    <t xml:space="preserve">Tender  </t>
  </si>
  <si>
    <t>07214627</t>
  </si>
  <si>
    <t xml:space="preserve">PM's locker and \\ebc01-101\users\Project Management Office\Live Projects\10027 Hedge End Green Routes\01_Project_Management\Artists_CONTRACT_BexSimon </t>
  </si>
  <si>
    <t>EBCCON-434</t>
  </si>
  <si>
    <t>To deliver three Artist-designed Heritage Markers that will enhance the public realm and celebrate locally important people who were once resident in West End.</t>
  </si>
  <si>
    <t>Circling the Square Ltd, 28 Hills Road, Buckhurst Hill, Essex IG9 5RS</t>
  </si>
  <si>
    <t>£18,247 Artist's Commission to deliver the artworks</t>
  </si>
  <si>
    <t>04542844</t>
  </si>
  <si>
    <t xml:space="preserve">PM's locker and \\ebc01-101\users\Project Management Office\Live Projects\10026 West End Heritage Markers\01_Project_MANAGEMENT\03_Artists_CONTRACT_TimWard </t>
  </si>
  <si>
    <t>EBCCON-435</t>
  </si>
  <si>
    <t>Appointment to produce the ESCo and develop the energy strategy (APP/LL/113/JR)</t>
  </si>
  <si>
    <t>Ener-Vate</t>
  </si>
  <si>
    <t>EBCCON-436</t>
  </si>
  <si>
    <t>Payment in full all as quotation ESV 335/1 - 33kV diversion - dated14th May
2021</t>
  </si>
  <si>
    <t>SOUTHERN ELECTRIC POWER DISTR PLC (CIS)</t>
  </si>
  <si>
    <t>EBCCON-437</t>
  </si>
  <si>
    <t>EBCCON-438</t>
  </si>
  <si>
    <t>Painting Hoarding at OHH Allington Lane</t>
  </si>
  <si>
    <t>Moody Rogers Groundworks &amp; Civil Engineering Ltd</t>
  </si>
  <si>
    <t>EBCCON-439</t>
  </si>
  <si>
    <t>EBCCON-440</t>
  </si>
  <si>
    <t>Placement fee for Darren Schofield</t>
  </si>
  <si>
    <t>Compton Skinner Consulting Ltd t/a CSC Recruitment</t>
  </si>
  <si>
    <t>Restricted</t>
  </si>
  <si>
    <t>EBCCON-441</t>
  </si>
  <si>
    <t>Acoustic consultanf for Lower Acre Detailed Design - Parcels 1.1 and 1.2</t>
  </si>
  <si>
    <t>Ian Sharland Limited</t>
  </si>
  <si>
    <t>EBCCON-442</t>
  </si>
  <si>
    <t>Drainage design for Road 3 and the Link Road (CTMP) APP/LL/117/JR</t>
  </si>
  <si>
    <t>EBCCON-443</t>
  </si>
  <si>
    <t>Drainage Design services - Secondary Infrastructure (APP/LL/118/JR)</t>
  </si>
  <si>
    <t>EBCCON-444</t>
  </si>
  <si>
    <t>Thermal Response Testing</t>
  </si>
  <si>
    <t>ENERCRET Ltd</t>
  </si>
  <si>
    <t>EBCCON-445</t>
  </si>
  <si>
    <t>OPINION IN RELATION TO BURNETTS LANE</t>
  </si>
  <si>
    <t>Walkers (Jersey) LLP</t>
  </si>
  <si>
    <t>EBCCON-446</t>
  </si>
  <si>
    <t>Energy Supply for Hillcrest</t>
  </si>
  <si>
    <t>Utility Warehouse Limited</t>
  </si>
  <si>
    <t>EBCCON-447</t>
  </si>
  <si>
    <t>Geotechnical Consultant for Quobleigh Breach and Fir Tree Farm Hub</t>
  </si>
  <si>
    <t>Geo Environmental Services Limited</t>
  </si>
  <si>
    <t>EBCCON-448</t>
  </si>
  <si>
    <t>AECOM Ltd</t>
  </si>
  <si>
    <t>EBCCON-449</t>
  </si>
  <si>
    <t>EBCCON-450</t>
  </si>
  <si>
    <t>Closure notice for SSE Diversion works - PO 12252</t>
  </si>
  <si>
    <t>Hants CC</t>
  </si>
  <si>
    <t>EBCCON-451</t>
  </si>
  <si>
    <t>Field works at Road segment 3 &amp; 4</t>
  </si>
  <si>
    <t>Thames Valley Archaeological Services Ltd</t>
  </si>
  <si>
    <t>EBCCON-452</t>
  </si>
  <si>
    <t>Setting out Phase 3 Road</t>
  </si>
  <si>
    <t>Encompass Surveys</t>
  </si>
  <si>
    <t>EBCCON-453</t>
  </si>
  <si>
    <t>Replacement gates and fencing</t>
  </si>
  <si>
    <t>EBCCON-454</t>
  </si>
  <si>
    <t xml:space="preserve">Consultancy appointment </t>
  </si>
  <si>
    <t>Environment</t>
  </si>
  <si>
    <t>Recruitment of a consultant providing high quality, technical support in response to the COVID pandemic. Funding was via the government’s COMF, specifically for COVID work.</t>
  </si>
  <si>
    <t>G2 Recruitment Ltd</t>
  </si>
  <si>
    <t>30/09/2021. Extension taking it to 31/03/2022 expiry date.</t>
  </si>
  <si>
    <t xml:space="preserve">Waiver of Contract Standing Orders - due to COVID </t>
  </si>
  <si>
    <t>EBCCON-455</t>
  </si>
  <si>
    <t>Valuation</t>
  </si>
  <si>
    <t>The One Horton Heath project requires a ‘Red Book’ valuation to be undertaken on the scheme to facilitate discussions with Homes England regarding further grant funding.</t>
  </si>
  <si>
    <t>Valuation Office Agency (Part of MHCLG)</t>
  </si>
  <si>
    <t>ASAP</t>
  </si>
  <si>
    <t>Waiver of Contract Standing Orders</t>
  </si>
  <si>
    <t>EBCCON-456</t>
  </si>
  <si>
    <t>A consultant was sourced via VIVID recruitment in response to the lack of permanent resource in the Pollution Team.  The consultant has provided high quality, technical support on planning consultations during the period. We are currently in the process of recruiting to vacant posts and developing existing officers to deliver this work but we are not currently in a position to do so and need to retain the consultant in order to deliver this service</t>
  </si>
  <si>
    <t>Vivid Recruitment</t>
  </si>
  <si>
    <t>05/11/2021. Extension taking it to 31/03/2022 expiry date</t>
  </si>
  <si>
    <t>EBCCON-457</t>
  </si>
  <si>
    <t>Solar Panel Relocation</t>
  </si>
  <si>
    <t xml:space="preserve">Construction Works </t>
  </si>
  <si>
    <t>Solar Roofing Specialists (UK) ltd</t>
  </si>
  <si>
    <t>Open Tender Procurement</t>
  </si>
  <si>
    <t>unknown</t>
  </si>
  <si>
    <t>SharePoint</t>
  </si>
  <si>
    <t>EBCCON-458</t>
  </si>
  <si>
    <t>SW Marchant Contractors</t>
  </si>
  <si>
    <t>EBCCON-459</t>
  </si>
  <si>
    <t>Ecology consultants</t>
  </si>
  <si>
    <t>EBCCON-460</t>
  </si>
  <si>
    <t>Electrical upgrade to Foxholes</t>
  </si>
  <si>
    <t>TANDEM ELECTRICAL LIMITED (CONTRACTOR)</t>
  </si>
  <si>
    <t>EBCCON-461</t>
  </si>
  <si>
    <t>FAUN Zoeller Garden Waste Vehicle - Rotopress</t>
  </si>
  <si>
    <t>Neighbourhoods - Service Delivery</t>
  </si>
  <si>
    <t>Waste</t>
  </si>
  <si>
    <t>The Rotopress is exclusively built by Faun with no competition in the market currently. Rotopress have proven to be a very reliable fleet vehicles, we 
already have 2 on fleet procured in 2014. Very little non ‘wear and tear’ maintenance has been required. This vehicle is available immediately from the supplier. Lead times on an equivalent 
vehicle would normally be 40+ weeks. This is due to issues with supply of some of the electrical component parts. There is a risk of additional hire costs at £3600 p/m to the Operational unit whilst awaiting build and delivery of the vehicle.</t>
  </si>
  <si>
    <t>FAUN Zoeller</t>
  </si>
  <si>
    <t>n/a/</t>
  </si>
  <si>
    <t>EBCCON-462</t>
  </si>
  <si>
    <t>Footfall counter providers</t>
  </si>
  <si>
    <t>Eligible expenditure under Reopening High Streets Safely Fund and Welcome Back Fund</t>
  </si>
  <si>
    <t xml:space="preserve">Springboard Research Ltd 
Libra House, Sunrise Parkway 
Milton Keynes, Buckinghamshire 
MK10 6PH </t>
  </si>
  <si>
    <t>Teams: RHSS Action Plan\Documents\General\Footfall</t>
  </si>
  <si>
    <t>EBCCON-463</t>
  </si>
  <si>
    <t>Business database</t>
  </si>
  <si>
    <t>part-share in live database subcription purchased by Hampshire local authorities</t>
  </si>
  <si>
    <t>Business Funding Research Ltd t/a Beauhurst                   45a Station Road
Willington
Bedford
United Kingdom
MK44 3QL</t>
  </si>
  <si>
    <t>below procurement threshold for three quotations and unique product</t>
  </si>
  <si>
    <t>EBCCON-464</t>
  </si>
  <si>
    <t>post-Covid effort to encourage residents to shop locally</t>
  </si>
  <si>
    <t>Miconex Ltd,                                4 King Edward Street,       PERTH,                                           Perthshire, PH1 5UT</t>
  </si>
  <si>
    <t>19.11.20</t>
  </si>
  <si>
    <t>18.11.23</t>
  </si>
  <si>
    <t>Unique product, Waiver approved 17.11.20</t>
  </si>
  <si>
    <t>U: \\ebc01-101\Users\Service Delivery\Specialist Services\Economy\Economic Development\Gift card</t>
  </si>
  <si>
    <t>EBCCON-465</t>
  </si>
  <si>
    <t>Setting out for Road 3</t>
  </si>
  <si>
    <t>EBCCON-466</t>
  </si>
  <si>
    <t xml:space="preserve">Field maintenance and Tractor work </t>
  </si>
  <si>
    <t>R and A Marsh Farm</t>
  </si>
  <si>
    <t>27/09/2021</t>
  </si>
  <si>
    <t>EBCCON-467</t>
  </si>
  <si>
    <t>S41 application Ref: 2203 and 2204</t>
  </si>
  <si>
    <t>EBCCON-468</t>
  </si>
  <si>
    <t>EBCCON-469</t>
  </si>
  <si>
    <t>S106 Extrnl Legal Fees</t>
  </si>
  <si>
    <t>Thrings (Clients acc)</t>
  </si>
  <si>
    <t>EBCCON-470</t>
  </si>
  <si>
    <t>Demolition of Samsons Gym and The Crockery</t>
  </si>
  <si>
    <t>Hampshire Environmental Services Ltd</t>
  </si>
  <si>
    <t>EBCCON-471</t>
  </si>
  <si>
    <t>Additional works on Road 3</t>
  </si>
  <si>
    <t>EBCCON-472</t>
  </si>
  <si>
    <t>Asbes Removal/Pipe crossing/Heras fencing</t>
  </si>
  <si>
    <t>EBCCON-473</t>
  </si>
  <si>
    <t>EMMP for Solar Park</t>
  </si>
  <si>
    <t>EBCCON-474</t>
  </si>
  <si>
    <t>Balance of works outstanding when original PO closed</t>
  </si>
  <si>
    <t>EBCCON-475</t>
  </si>
  <si>
    <t>27 acoustic panels and 10 storm guards for delivery the first week in Jan.</t>
  </si>
  <si>
    <t xml:space="preserve">Heras - Mobile Fencing </t>
  </si>
  <si>
    <t>EBCCON-476</t>
  </si>
  <si>
    <t>Pre &amp; Post survey schedule for demo of The Parlour</t>
  </si>
  <si>
    <t>Sillence Hurn Building Consultancy</t>
  </si>
  <si>
    <t>EBCCON-477</t>
  </si>
  <si>
    <t>Stree light electricity supply charges</t>
  </si>
  <si>
    <t>Npower Ltd</t>
  </si>
  <si>
    <t>EBCCON-478</t>
  </si>
  <si>
    <t>Services in relation to Segments 1 &amp; 2</t>
  </si>
  <si>
    <t>EBCCON-479</t>
  </si>
  <si>
    <t>Asbestos Surveys Stoke Park Farm</t>
  </si>
  <si>
    <t>EBCCON-480</t>
  </si>
  <si>
    <t>Building Surveys Stoke Park Farm</t>
  </si>
  <si>
    <t>EBCCON-481</t>
  </si>
  <si>
    <t>Secondary Infrastructure Delivery</t>
  </si>
  <si>
    <t>EBCCON-482</t>
  </si>
  <si>
    <t>Noise monitoring - Samsons Demo</t>
  </si>
  <si>
    <t>EBCCON-483</t>
  </si>
  <si>
    <t>Architectural Service Fees</t>
  </si>
  <si>
    <t>Boyle+Summer</t>
  </si>
  <si>
    <t>EBCCON-484</t>
  </si>
  <si>
    <t>Road 3 s38 design audit</t>
  </si>
  <si>
    <t>EBCCON-485</t>
  </si>
  <si>
    <t>NHBC Warranties for Lower Acre</t>
  </si>
  <si>
    <t>NHBC (National House-Building Council)</t>
  </si>
  <si>
    <t>EBCCON-486</t>
  </si>
  <si>
    <t>Pro Contract DPS Set Up</t>
  </si>
  <si>
    <t>PROACTIS</t>
  </si>
  <si>
    <t>EBCCON-487</t>
  </si>
  <si>
    <t>Exhibition stand for Employment &amp; Skills</t>
  </si>
  <si>
    <t>ASAP (UK) LIMITED</t>
  </si>
  <si>
    <t>EBCCON-488</t>
  </si>
  <si>
    <t>Further works Bubb Lane/Burnetts Lane link</t>
  </si>
  <si>
    <t>EBCCON-489</t>
  </si>
  <si>
    <t>Place Creators Filming and Editing</t>
  </si>
  <si>
    <t>EBCCON-490</t>
  </si>
  <si>
    <t>Negotiation and Drafting of S106</t>
  </si>
  <si>
    <t>Thrings LLP (Office acc)</t>
  </si>
  <si>
    <t>EBCCON-491</t>
  </si>
  <si>
    <t>EBCCON-492</t>
  </si>
  <si>
    <t>Payment for quote EVY927/1 - Offer for Connection works at Fir Tree Lane</t>
  </si>
  <si>
    <t>EBCCON-493</t>
  </si>
  <si>
    <t>EUY288 Connection Offer</t>
  </si>
  <si>
    <t>EBCCON-494</t>
  </si>
  <si>
    <t>EVY919 - diversion works at Fir Tree Lane</t>
  </si>
  <si>
    <t>Scottish and Southern Electricity Distribution plc</t>
  </si>
  <si>
    <t>EBCCON-495</t>
  </si>
  <si>
    <t>Section 104 application for Road 3</t>
  </si>
  <si>
    <t>SOUTHERN WATER LIMITED</t>
  </si>
  <si>
    <t>EBCCON-496</t>
  </si>
  <si>
    <t>Arboriculture post development survey works to support discharging planning conditions</t>
  </si>
  <si>
    <t>EBCCON-497</t>
  </si>
  <si>
    <t>Estate railings, Allington Lane</t>
  </si>
  <si>
    <t>JB Corrie &amp; Co Limited</t>
  </si>
  <si>
    <t>EBCCON-498</t>
  </si>
  <si>
    <t>Connection Offer Expense for quote EVS133/1</t>
  </si>
  <si>
    <t>Southern Electric Power Distribution PLC</t>
  </si>
  <si>
    <t>EBCCON-499</t>
  </si>
  <si>
    <t>Works in relation to quote EVS133/1</t>
  </si>
  <si>
    <t>EBCCON-500</t>
  </si>
  <si>
    <t>Replace hip tiles at Hill Crest</t>
  </si>
  <si>
    <t>Clameg Construction</t>
  </si>
  <si>
    <t>EBCCON-501</t>
  </si>
  <si>
    <t>Construction – Woodhouse Lane Project</t>
  </si>
  <si>
    <t xml:space="preserve">Construction Contract – Natural Turf pitches, footways and landscaping </t>
  </si>
  <si>
    <t>White Horse Contractors</t>
  </si>
  <si>
    <t>Yes</t>
  </si>
  <si>
    <t>Open Invitation to Tender on SEBP</t>
  </si>
  <si>
    <t> </t>
  </si>
  <si>
    <t>Complete</t>
  </si>
  <si>
    <t>EBCCON-502</t>
  </si>
  <si>
    <t>Consultancy – QS services The Green project</t>
  </si>
  <si>
    <t>Consultancy Services – The Green 10000</t>
  </si>
  <si>
    <t>ITQ</t>
  </si>
  <si>
    <t>EBCCON-503</t>
  </si>
  <si>
    <t>Consultancy – Architectural design services – Itchen Valley Country park</t>
  </si>
  <si>
    <t>Architect and Design Team Service to RIBA Stage 3 – 10117 IVCP</t>
  </si>
  <si>
    <t>RH Partnerships</t>
  </si>
  <si>
    <t>Complete - to note further appointment to RIBA stage 7 sought</t>
  </si>
  <si>
    <t>EBCCON-504</t>
  </si>
  <si>
    <t>Consultancy – QS Services Post Office project</t>
  </si>
  <si>
    <t>Professional Quantity Surveyor to validate PCSA costs.</t>
  </si>
  <si>
    <t>Wellings</t>
  </si>
  <si>
    <t>EBCCON-505</t>
  </si>
  <si>
    <t>Construction - Post Office Project</t>
  </si>
  <si>
    <t>Pre Construction Services Agreement for the Post Office project.</t>
  </si>
  <si>
    <t>PMC</t>
  </si>
  <si>
    <t xml:space="preserve">Open tender  </t>
  </si>
  <si>
    <t>EBCCON-506</t>
  </si>
  <si>
    <t>Construction - Fanfare Place Project</t>
  </si>
  <si>
    <t>Construction Contract – Fanfare Place</t>
  </si>
  <si>
    <t>PMC Construction and Development Services Ltd</t>
  </si>
  <si>
    <t>Open tender</t>
  </si>
  <si>
    <t>Waiting for extension to time</t>
  </si>
  <si>
    <t>EBCCON-507</t>
  </si>
  <si>
    <t>Consultancy – Employers Agent Fanfare Place Project</t>
  </si>
  <si>
    <t>Employers Agent Services – Fanfare Place project</t>
  </si>
  <si>
    <t>Gleeds Management Services</t>
  </si>
  <si>
    <t>Special dispensation</t>
  </si>
  <si>
    <t>EBCCON-508</t>
  </si>
  <si>
    <t>Construction - Bus station toilets</t>
  </si>
  <si>
    <t>Construction - contract</t>
  </si>
  <si>
    <t>Hi-Tec</t>
  </si>
  <si>
    <t>Completed Jun 22</t>
  </si>
  <si>
    <t>EBCCON-509</t>
  </si>
  <si>
    <t>Neighbourhoods - Parking Services</t>
  </si>
  <si>
    <t>Designa</t>
  </si>
  <si>
    <t>ESPO Framework</t>
  </si>
  <si>
    <t>EBCCON-510</t>
  </si>
  <si>
    <t>Public realm CCTV</t>
  </si>
  <si>
    <t>CCTV Supply and maintenance</t>
  </si>
  <si>
    <t>Chroma</t>
  </si>
  <si>
    <t>EBCCON-511</t>
  </si>
  <si>
    <t>Publilc realm CCTV</t>
  </si>
  <si>
    <t>CCTV Resourcing</t>
  </si>
  <si>
    <t>Enigma</t>
  </si>
  <si>
    <t>EBCCON-512</t>
  </si>
  <si>
    <t>Planning support - Queens View Netley</t>
  </si>
  <si>
    <t>Finance &amp; Housing (housing programme team)</t>
  </si>
  <si>
    <t>Planning consultancy services</t>
  </si>
  <si>
    <t>Sennitt Planning Ltd Consultancy</t>
  </si>
  <si>
    <t>Jan 2023 or receipt of planning decision whichever is later</t>
  </si>
  <si>
    <t>EBCCON-513</t>
  </si>
  <si>
    <t>18/03/2022</t>
  </si>
  <si>
    <t>EBCCON-514</t>
  </si>
  <si>
    <t>Builders work in attendance on Electric Mains Diversions</t>
  </si>
  <si>
    <t>MOODY ROGERS GROUNDWORKS &amp; C E Ltd (CTR)</t>
  </si>
  <si>
    <t>EBCCON-515</t>
  </si>
  <si>
    <t>Consultan advice - Allington Lane Solar Prk</t>
  </si>
  <si>
    <t>Locogen Consultancy Ltd</t>
  </si>
  <si>
    <t>25/03/2022</t>
  </si>
  <si>
    <t>EBCCON-516</t>
  </si>
  <si>
    <t>Overhead diversion - Chalcroft Farm</t>
  </si>
  <si>
    <t>EBCCON-517</t>
  </si>
  <si>
    <t>Bi-monthly meetings</t>
  </si>
  <si>
    <t>EBCCON-518</t>
  </si>
  <si>
    <t>iAuditor software</t>
  </si>
  <si>
    <t>SafetyCulture Pty Ltd</t>
  </si>
  <si>
    <t>EBCCON-519</t>
  </si>
  <si>
    <t xml:space="preserve">Solar park trenching </t>
  </si>
  <si>
    <t>EBCCON-520</t>
  </si>
  <si>
    <t>Removal of trees collapsed across river</t>
  </si>
  <si>
    <t>Titchfield Tree Services</t>
  </si>
  <si>
    <t>EBCCON-521</t>
  </si>
  <si>
    <t>Pre-application service for OPA</t>
  </si>
  <si>
    <t>EBCCON-522</t>
  </si>
  <si>
    <t>Foxholes garage demolition</t>
  </si>
  <si>
    <t>EBCCON-523</t>
  </si>
  <si>
    <t>Fir Tree Farm Asbestos Management Survey to all areas</t>
  </si>
  <si>
    <t>EBCCON-524</t>
  </si>
  <si>
    <t xml:space="preserve">Water mains requisition - West of Burnetts Lane </t>
  </si>
  <si>
    <t>EBCCON-525</t>
  </si>
  <si>
    <t xml:space="preserve">Water mains requisition - OHH Spine Road </t>
  </si>
  <si>
    <t>EBCCON-526</t>
  </si>
  <si>
    <t>Ecologist</t>
  </si>
  <si>
    <t>EBCCON-527</t>
  </si>
  <si>
    <t>Events Management provider for The Point &amp; The Berry Theatre</t>
  </si>
  <si>
    <t>Yesplan</t>
  </si>
  <si>
    <t>Renewed annually</t>
  </si>
  <si>
    <t>EBCCON-528</t>
  </si>
  <si>
    <t>Staff rotaing system for The Point &amp; The Berry Theatre</t>
  </si>
  <si>
    <t>Beeple</t>
  </si>
  <si>
    <t>EBCCON-529</t>
  </si>
  <si>
    <t>Extension</t>
  </si>
  <si>
    <t>Contractor via G2 recruitment</t>
  </si>
  <si>
    <t>Ellen Launchberry</t>
  </si>
  <si>
    <t>£116,850 across whole contract</t>
  </si>
  <si>
    <t>EBCCON-022</t>
  </si>
  <si>
    <t>Project Management of Public Art for The Mount, Bishopstoke</t>
  </si>
  <si>
    <t>Service Delivery -
Specialist Services -
Housing &amp; Development -
Landscape &amp; Urban Design</t>
  </si>
  <si>
    <t xml:space="preserve">Specialist Services -Housing &amp; Development </t>
  </si>
  <si>
    <t xml:space="preserve"> Millimetre</t>
  </si>
  <si>
    <t xml:space="preserve"> 05/2018</t>
  </si>
  <si>
    <t>EBCCON-040</t>
  </si>
  <si>
    <t>Public Art design, fabrication and installation</t>
  </si>
  <si>
    <t>Jonathan Wright</t>
  </si>
  <si>
    <t>07412783</t>
  </si>
  <si>
    <t>EBCCON-001</t>
  </si>
  <si>
    <t>Great-crested newt study</t>
  </si>
  <si>
    <t>Strategy - Strategic Planning (Planning Policy)</t>
  </si>
  <si>
    <t xml:space="preserve">Strategic Planning </t>
  </si>
  <si>
    <t>Consultancy support in relation to EBC Local Plan</t>
  </si>
  <si>
    <t>WYG Environment Planning Transport Ltd
Arndale Court
Otley Road
Headingley
Leeds
LS6 2UJ</t>
  </si>
  <si>
    <t>03050297</t>
  </si>
  <si>
    <t>EBCCON-002</t>
  </si>
  <si>
    <t>Employment needs assessment</t>
  </si>
  <si>
    <t>GL Hearn</t>
  </si>
  <si>
    <t>03798877</t>
  </si>
  <si>
    <t>EBCCON-004</t>
  </si>
  <si>
    <t>Data management and calibration of continuous air pollution analysers (x3)</t>
  </si>
  <si>
    <t>Service Delivery -
Specialist Services -
Environment -
Environmental Health (Pollution)</t>
  </si>
  <si>
    <t xml:space="preserve">Data management and calibration of continuous air pollution analysers (x3), prediction of elevated air pollution episodes </t>
  </si>
  <si>
    <t>Kings College London (ERG)</t>
  </si>
  <si>
    <t>EBCCON-005</t>
  </si>
  <si>
    <t>Lift maintenance</t>
  </si>
  <si>
    <t>Service Delivery -
Property Services -
Facilities</t>
  </si>
  <si>
    <t xml:space="preserve">Property Services </t>
  </si>
  <si>
    <t>Temple Lifts</t>
  </si>
  <si>
    <t> 3/8/2019</t>
  </si>
  <si>
    <t>EBCCON-006</t>
  </si>
  <si>
    <t>Recycled hardwood timber supply</t>
  </si>
  <si>
    <t>Ashwells timber</t>
  </si>
  <si>
    <t>04358838</t>
  </si>
  <si>
    <t>EBCCON-010</t>
  </si>
  <si>
    <t>Hampshire Biological Information Centre (HBIC)</t>
  </si>
  <si>
    <t xml:space="preserve">Service Delivery -
Specialist Services -
Environment -
Ecology Spp data records </t>
  </si>
  <si>
    <t>Sharing of biodiversity information providing by data and information services</t>
  </si>
  <si>
    <t>HBIC (HCC)</t>
  </si>
  <si>
    <t>EBCCON-011</t>
  </si>
  <si>
    <t>Bluestar</t>
  </si>
  <si>
    <t>Public Transport Contract 2017/18 3 Evening</t>
  </si>
  <si>
    <t>EBCCON-012</t>
  </si>
  <si>
    <t>Bespoke seats and picnic tables to children’s designs</t>
  </si>
  <si>
    <t>A Frost Design</t>
  </si>
  <si>
    <t>10251421</t>
  </si>
  <si>
    <t>EBCCON-013</t>
  </si>
  <si>
    <t>Service of continuous air pollution analysers (x4)</t>
  </si>
  <si>
    <t>Service and maintenance contract</t>
  </si>
  <si>
    <t>Enviro Technology Ltd</t>
  </si>
  <si>
    <t>Company number 01726773</t>
  </si>
  <si>
    <t>EBCCON-014</t>
  </si>
  <si>
    <t xml:space="preserve">Central Heating &amp; Air Handling Systems </t>
  </si>
  <si>
    <t xml:space="preserve">Service Delivery -
Visitor Economy &amp; Business -
Culture </t>
  </si>
  <si>
    <t>Plant Maintenance - The Point</t>
  </si>
  <si>
    <t>Corrigenda</t>
  </si>
  <si>
    <t>Unknown</t>
  </si>
  <si>
    <t>03920337</t>
  </si>
  <si>
    <t>EBCCON-015</t>
  </si>
  <si>
    <t>Local Plan PUSH air quality study</t>
  </si>
  <si>
    <t>Havant Borough Council</t>
  </si>
  <si>
    <t>EBCCON-016</t>
  </si>
  <si>
    <t>Compact Sweeper Maintenance Agreement</t>
  </si>
  <si>
    <t>Service Delivery -
Direct Services</t>
  </si>
  <si>
    <t>Direct Services</t>
  </si>
  <si>
    <t>Johnston Sweepers Ltd</t>
  </si>
  <si>
    <t>0199841</t>
  </si>
  <si>
    <t>EBCCON-017</t>
  </si>
  <si>
    <t>Ecology assessment</t>
  </si>
  <si>
    <t>Arcadian Ecology</t>
  </si>
  <si>
    <t>EBCCON-018</t>
  </si>
  <si>
    <t>Moverlight International Limited</t>
  </si>
  <si>
    <t>Movement of Pacific Alresford</t>
  </si>
  <si>
    <t>SME - 03270693</t>
  </si>
  <si>
    <t>EBCCON-019</t>
  </si>
  <si>
    <t>Xelabus</t>
  </si>
  <si>
    <t>Public Transport Contract 2017/18 X7/X9</t>
  </si>
  <si>
    <t>EBCCON-020</t>
  </si>
  <si>
    <t>Time Assured Limited</t>
  </si>
  <si>
    <t>Lions Pillar Clock</t>
  </si>
  <si>
    <t>SME - 07483197</t>
  </si>
  <si>
    <t>EBCCON-021</t>
  </si>
  <si>
    <t>Laboratory services</t>
  </si>
  <si>
    <t>Microbiological testing</t>
  </si>
  <si>
    <t>Public Health England</t>
  </si>
  <si>
    <t>\\ebc01-101\users\Service Delivery\Specialist Services\Economy\Environmental Health - Commercial</t>
  </si>
  <si>
    <t>EBCCON-024</t>
  </si>
  <si>
    <t>Rocon</t>
  </si>
  <si>
    <t>Lakeside Allotment Car Park Surfacing</t>
  </si>
  <si>
    <t>EBCCON-025</t>
  </si>
  <si>
    <t>5yr Land supply assessment</t>
  </si>
  <si>
    <t>EBCCON-026</t>
  </si>
  <si>
    <t>Strongbeam Construction</t>
  </si>
  <si>
    <t>Pavilion in the Park</t>
  </si>
  <si>
    <t>EBCCON-027</t>
  </si>
  <si>
    <t>Habitats Regulations Assessment</t>
  </si>
  <si>
    <t>Urban Edge Consulting Ltd</t>
  </si>
  <si>
    <t>07872171</t>
  </si>
  <si>
    <t>EBCCON-029</t>
  </si>
  <si>
    <t>Bat study</t>
  </si>
  <si>
    <t>Davidson-Watts Ecology Ltd</t>
  </si>
  <si>
    <t>EBCCON-030</t>
  </si>
  <si>
    <t>Public Transport contract 2017/18 X7</t>
  </si>
  <si>
    <t>EBCCON-031</t>
  </si>
  <si>
    <t>CCTV installation &amp; maintenance</t>
  </si>
  <si>
    <t xml:space="preserve">Chroma vision </t>
  </si>
  <si>
    <t>EBCCON-032</t>
  </si>
  <si>
    <t>Retail study</t>
  </si>
  <si>
    <t>Carter Jonas</t>
  </si>
  <si>
    <t>09755016</t>
  </si>
  <si>
    <t>EBCCON-033</t>
  </si>
  <si>
    <t>Southern damselfly study</t>
  </si>
  <si>
    <t>Jeremy Benn Associates Ltd</t>
  </si>
  <si>
    <t>03246693</t>
  </si>
  <si>
    <t>EBCCON-034</t>
  </si>
  <si>
    <t>MK ilumination</t>
  </si>
  <si>
    <t>Eastleigh Christmas Lights Scheme</t>
  </si>
  <si>
    <t>MK ilmuniation</t>
  </si>
  <si>
    <t>International PLC - 4366174</t>
  </si>
  <si>
    <t>EBCCON-035</t>
  </si>
  <si>
    <t xml:space="preserve">Parking ticket machines – maintenance &amp; servicing swan centre and Mitchell road Multi-storey </t>
  </si>
  <si>
    <t>EBCCON-036</t>
  </si>
  <si>
    <t>Local Plan - community engagement</t>
  </si>
  <si>
    <t>Finefield Consulting Ltd</t>
  </si>
  <si>
    <t>EBCCON-037</t>
  </si>
  <si>
    <t>Transport modelling</t>
  </si>
  <si>
    <t>06879309</t>
  </si>
  <si>
    <t>EBCCON-038</t>
  </si>
  <si>
    <t>Air Quality impact assessment</t>
  </si>
  <si>
    <t>08229264</t>
  </si>
  <si>
    <t>EBCCON-039</t>
  </si>
  <si>
    <t xml:space="preserve">Groundworks for Grantham Green </t>
  </si>
  <si>
    <t>Gracelands Ltd</t>
  </si>
  <si>
    <t>01343317</t>
  </si>
  <si>
    <t>EBCCON-041</t>
  </si>
  <si>
    <t>Refurbishment works M3 Underpass at Fleming park Eastleigh</t>
  </si>
  <si>
    <t>Re-decoration of under-pass with artist/community design</t>
  </si>
  <si>
    <t>PT Contractors</t>
  </si>
  <si>
    <t>Est. June/July 2018</t>
  </si>
  <si>
    <t xml:space="preserve">to be determined </t>
  </si>
  <si>
    <t>Company No. 1785514</t>
  </si>
  <si>
    <t>EBCCON-042</t>
  </si>
  <si>
    <t>Masterplanning</t>
  </si>
  <si>
    <t>Allies and Morrison</t>
  </si>
  <si>
    <t>OC404597</t>
  </si>
  <si>
    <t>EBCCON-044</t>
  </si>
  <si>
    <t>SCC</t>
  </si>
  <si>
    <t>Licensing Contract Taxis 2017/18 and 2018/19</t>
  </si>
  <si>
    <t>EBCCON-045</t>
  </si>
  <si>
    <t>Licensing Contract Licensing Act 2017/18 and 2018/19</t>
  </si>
  <si>
    <t>Invitation to Tender under partnership agreement</t>
  </si>
  <si>
    <t>EBCCON-046</t>
  </si>
  <si>
    <t>Grantham Green landscape works</t>
  </si>
  <si>
    <t>Invitation to Tender under HCC framework (tender)</t>
  </si>
  <si>
    <t>EBCCON-047</t>
  </si>
  <si>
    <t>QC advice</t>
  </si>
  <si>
    <t>39 Essex Chambers</t>
  </si>
  <si>
    <t>OC360005</t>
  </si>
  <si>
    <t>EBCCON-048</t>
  </si>
  <si>
    <t xml:space="preserve">CCTV Resourcing includes CCTV and pay on foot monitoring </t>
  </si>
  <si>
    <t xml:space="preserve">Contract now expired </t>
  </si>
  <si>
    <t>EBCCON-049</t>
  </si>
  <si>
    <t>Local Plan - Paris Smith</t>
  </si>
  <si>
    <t xml:space="preserve">Paris Smith </t>
  </si>
  <si>
    <t>Waiver Sought</t>
  </si>
  <si>
    <t>EBCCON-050</t>
  </si>
  <si>
    <t xml:space="preserve">Local Plan -  contract for services of Adams Hendry Consulting Ltd </t>
  </si>
  <si>
    <t>Strategy -
Strategic Planning (Housing &amp; Development)</t>
  </si>
  <si>
    <t>BLOOM (previously NEPRO)</t>
  </si>
  <si>
    <t>EBCCON-052</t>
  </si>
  <si>
    <t>Xpress annual fee</t>
  </si>
  <si>
    <t>Strategy -
Performance &amp; Governance -
Democratic &amp; Elections</t>
  </si>
  <si>
    <t>Performance and Governance (Democratic &amp; Elections)</t>
  </si>
  <si>
    <t>Election software package - annual licence</t>
  </si>
  <si>
    <t> Xpress Software Solutions Ltd</t>
  </si>
  <si>
    <t> 31/3/2018</t>
  </si>
  <si>
    <t>EBCCON-054</t>
  </si>
  <si>
    <t>A2B</t>
  </si>
  <si>
    <t>Medical Transport 2017/18</t>
  </si>
  <si>
    <t>£20,000 per year - variable demand contract</t>
  </si>
  <si>
    <t>EBCCON-055</t>
  </si>
  <si>
    <t>Leigh Road Recreation Ground War memorial Refurbishment.</t>
  </si>
  <si>
    <t xml:space="preserve">Repaving and granite memorial </t>
  </si>
  <si>
    <t>Scandor</t>
  </si>
  <si>
    <t>£47,200  </t>
  </si>
  <si>
    <t>Sept '18</t>
  </si>
  <si>
    <t>EBCCON-056</t>
  </si>
  <si>
    <t>Internal Audit Services partnership</t>
  </si>
  <si>
    <t>Support Services -
Internal Audit</t>
  </si>
  <si>
    <t>Support Services - Internal Audit</t>
  </si>
  <si>
    <t xml:space="preserve">Portsmouth City Council </t>
  </si>
  <si>
    <t>EBCCON-057</t>
  </si>
  <si>
    <t>Rental of ADSL line to Fleming Park</t>
  </si>
  <si>
    <t>Virgin Business</t>
  </si>
  <si>
    <t>EBCCON-058</t>
  </si>
  <si>
    <t xml:space="preserve">1.Annual canvass </t>
  </si>
  <si>
    <t>External Printer</t>
  </si>
  <si>
    <t>Electoral Reform Services</t>
  </si>
  <si>
    <t>Approx.£40,000.00</t>
  </si>
  <si>
    <t>EBCCON-059</t>
  </si>
  <si>
    <t xml:space="preserve">MFD contract for Eastleigh House </t>
  </si>
  <si>
    <t>Support Services -
Printroom</t>
  </si>
  <si>
    <t xml:space="preserve">Case Management -Support Services </t>
  </si>
  <si>
    <t>Click charges for printing</t>
  </si>
  <si>
    <t>Ricoh</t>
  </si>
  <si>
    <t>Approx.£35,000 across whole council</t>
  </si>
  <si>
    <t>01270133</t>
  </si>
  <si>
    <t>EBCCON-061</t>
  </si>
  <si>
    <t>Banking Services</t>
  </si>
  <si>
    <t>Full banking services including Accounts, Online banking and file processing.</t>
  </si>
  <si>
    <t>Barclays</t>
  </si>
  <si>
    <t>c.£30,000</t>
  </si>
  <si>
    <t xml:space="preserve">Invitation to Tender </t>
  </si>
  <si>
    <t>EBCCON-066</t>
  </si>
  <si>
    <t>Lifts maintenance (Multi-storey Car Park)</t>
  </si>
  <si>
    <t>Triangle</t>
  </si>
  <si>
    <t>Currently under 12 months’ defects liability period - Fully comprehensive maintenance should be undertaken during this period.</t>
  </si>
  <si>
    <t>14/9/2018.</t>
  </si>
  <si>
    <t>EBCCON-067</t>
  </si>
  <si>
    <t>Westlaw</t>
  </si>
  <si>
    <t>As plc</t>
  </si>
  <si>
    <t>Thompson reuter</t>
  </si>
  <si>
    <t>est £12k</t>
  </si>
  <si>
    <t>winter 2018</t>
  </si>
  <si>
    <t xml:space="preserve">Autumn </t>
  </si>
  <si>
    <t>EBCCON-068</t>
  </si>
  <si>
    <t>Plc - reference resource</t>
  </si>
  <si>
    <t>Reference/precedents/legal textbooks (electronic)</t>
  </si>
  <si>
    <t>est £14k</t>
  </si>
  <si>
    <t>EBCCON-069</t>
  </si>
  <si>
    <t>GIS software</t>
  </si>
  <si>
    <t>Geographic Information Software system licences and annual maintenance</t>
  </si>
  <si>
    <t>CadCorp</t>
  </si>
  <si>
    <t>Est £14k</t>
  </si>
  <si>
    <t>EBCCON-070</t>
  </si>
  <si>
    <t>Lexis nexis</t>
  </si>
  <si>
    <t xml:space="preserve">Support Services </t>
  </si>
  <si>
    <t>Lexis Nexis</t>
  </si>
  <si>
    <t>est £16</t>
  </si>
  <si>
    <t>EBCCON-072</t>
  </si>
  <si>
    <t>CPC Training</t>
  </si>
  <si>
    <t>CPC Driver Training Mandatory</t>
  </si>
  <si>
    <t>2Start</t>
  </si>
  <si>
    <t>Est £7,500</t>
  </si>
  <si>
    <t>Annual review</t>
  </si>
  <si>
    <t>Invitation to Tender under a framework (tender) - HCC</t>
  </si>
  <si>
    <t>SC559984</t>
  </si>
  <si>
    <t>EBCCON-073</t>
  </si>
  <si>
    <t>Waste container procurement</t>
  </si>
  <si>
    <t>Wheeled bins, boxes, caddies etc.</t>
  </si>
  <si>
    <t>Various primarily MGB, Schaeffer, Taylor</t>
  </si>
  <si>
    <t>Est £76,000</t>
  </si>
  <si>
    <t xml:space="preserve">10556539, 06239106, </t>
  </si>
  <si>
    <t>EBCCON-074</t>
  </si>
  <si>
    <t>GIS and NLPG software</t>
  </si>
  <si>
    <t>Geographic Information Software and National Land and Property Gazetteer system licences and annual maintenance</t>
  </si>
  <si>
    <t>GGP Solutions</t>
  </si>
  <si>
    <t>Est £8k</t>
  </si>
  <si>
    <t>EBCCON-082</t>
  </si>
  <si>
    <t>CRM software</t>
  </si>
  <si>
    <t>Customer Relationship Management system licences and annual maintenance</t>
  </si>
  <si>
    <t>Verint</t>
  </si>
  <si>
    <t>Est 19k</t>
  </si>
  <si>
    <t>EBCCON-083</t>
  </si>
  <si>
    <t>Incab technology</t>
  </si>
  <si>
    <t>In Cab Waste Collection software licences and annual maintenance</t>
  </si>
  <si>
    <t>CMS</t>
  </si>
  <si>
    <t>Est 20k</t>
  </si>
  <si>
    <t>EBCCON-086</t>
  </si>
  <si>
    <t>Web site hosting and line rental</t>
  </si>
  <si>
    <t>Web Site Hosting and Line Rental</t>
  </si>
  <si>
    <t>Kcom</t>
  </si>
  <si>
    <t>Est 24k</t>
  </si>
  <si>
    <t>EBCCON-088</t>
  </si>
  <si>
    <t>Integra Finance software</t>
  </si>
  <si>
    <t>Finance Management system licences and annual maintenance</t>
  </si>
  <si>
    <t>Est 31k</t>
  </si>
  <si>
    <t>EBCCON-090</t>
  </si>
  <si>
    <t>HR / Payroll integrated software</t>
  </si>
  <si>
    <t>Human Resources  and Payroll Management system licences and annual maintenance</t>
  </si>
  <si>
    <t>XCD HR</t>
  </si>
  <si>
    <t>Est 36k</t>
  </si>
  <si>
    <t>Invitation to Tender under a framework (tender) - G-Cloud</t>
  </si>
  <si>
    <t>EBCCON-092</t>
  </si>
  <si>
    <t>General connection</t>
  </si>
  <si>
    <t>Communications council wide</t>
  </si>
  <si>
    <t>BT</t>
  </si>
  <si>
    <t>Est 40k</t>
  </si>
  <si>
    <t>EBCCON-093</t>
  </si>
  <si>
    <t>Citrix</t>
  </si>
  <si>
    <t>Citrix Licence and support</t>
  </si>
  <si>
    <t>Blue Chip</t>
  </si>
  <si>
    <t>Est 5k</t>
  </si>
  <si>
    <t>EBCCON-094</t>
  </si>
  <si>
    <t>Play Equipment Management software</t>
  </si>
  <si>
    <t>Play Equipment Inspection and Management  software licences and annual maintenance</t>
  </si>
  <si>
    <t>Playsafe</t>
  </si>
  <si>
    <t>EBCCON-095</t>
  </si>
  <si>
    <t>MIA (Lakeside)</t>
  </si>
  <si>
    <t>EBCCON-097</t>
  </si>
  <si>
    <t>Security software (a)</t>
  </si>
  <si>
    <t>Security software licence and support</t>
  </si>
  <si>
    <t>Caretower</t>
  </si>
  <si>
    <t>Est 6.5k</t>
  </si>
  <si>
    <t>EBCCON-099</t>
  </si>
  <si>
    <t>Places for Leisure</t>
  </si>
  <si>
    <t>EBCCON-100</t>
  </si>
  <si>
    <t>ATP Payments software</t>
  </si>
  <si>
    <t>Automated Telephone Payments system licences and annual maintenance</t>
  </si>
  <si>
    <t>EBCCON-101</t>
  </si>
  <si>
    <t>DSM suite</t>
  </si>
  <si>
    <t>Desktop Software Management software and licences</t>
  </si>
  <si>
    <t>Creative Technology Ltd</t>
  </si>
  <si>
    <t>31/11/2017</t>
  </si>
  <si>
    <t>EBCCON-102</t>
  </si>
  <si>
    <t xml:space="preserve">Security software </t>
  </si>
  <si>
    <t>Pheonix</t>
  </si>
  <si>
    <t>Est 7k</t>
  </si>
  <si>
    <t>EBCCON-105</t>
  </si>
  <si>
    <t>Legal Case Management software</t>
  </si>
  <si>
    <t>Legal Case Management system licences and annual maintenance</t>
  </si>
  <si>
    <t>IKEN</t>
  </si>
  <si>
    <t>EBCCON-106</t>
  </si>
  <si>
    <t>Committee Admin software</t>
  </si>
  <si>
    <t>Committee Administration system licences and annual maintenance</t>
  </si>
  <si>
    <t>Modern Mindset</t>
  </si>
  <si>
    <t>EBCCON-108</t>
  </si>
  <si>
    <t>Telephone maintenance</t>
  </si>
  <si>
    <t>Telephone Maintenance software licences and annual maintenance</t>
  </si>
  <si>
    <t>Daisy</t>
  </si>
  <si>
    <t>EBCCON-109</t>
  </si>
  <si>
    <t>Tyre supply and service</t>
  </si>
  <si>
    <t xml:space="preserve">Michelin </t>
  </si>
  <si>
    <t>Est. £150,000</t>
  </si>
  <si>
    <t>Invitation to Tender under a framework (tender) - Crown Commercial Framework</t>
  </si>
  <si>
    <t>EBCCON-110</t>
  </si>
  <si>
    <t>Fuel Supply</t>
  </si>
  <si>
    <t>Supply of diesel fuels for council vehicles</t>
  </si>
  <si>
    <t>Wessex Petroleum</t>
  </si>
  <si>
    <t>Est. £350,000</t>
  </si>
  <si>
    <t>Invitation to Tender under a framework (tender) - Hampshire Consortium</t>
  </si>
  <si>
    <t>EBCCON-111</t>
  </si>
  <si>
    <t>Security software (b)</t>
  </si>
  <si>
    <t>Est7k</t>
  </si>
  <si>
    <t>EBCCON-114</t>
  </si>
  <si>
    <t>Fire Equipment Inspection and Maintenance</t>
  </si>
  <si>
    <t>JPS Fire and Security Ltd</t>
  </si>
  <si>
    <t>EBCCON-115</t>
  </si>
  <si>
    <t>Electrical</t>
  </si>
  <si>
    <t>Utopian</t>
  </si>
  <si>
    <t>EBCCON-116</t>
  </si>
  <si>
    <t>Reactive repairs</t>
  </si>
  <si>
    <t>Clameg Construction Ltd</t>
  </si>
  <si>
    <t>EBCCON-117</t>
  </si>
  <si>
    <t xml:space="preserve">Type 3 ‘style’ Fire Risk Assessment </t>
  </si>
  <si>
    <t>JB Logistics</t>
  </si>
  <si>
    <t>EBCCON-118</t>
  </si>
  <si>
    <t>PPE</t>
  </si>
  <si>
    <t>PPE for Direct Services operatives</t>
  </si>
  <si>
    <t>SMI, Site Safe</t>
  </si>
  <si>
    <t>03913917</t>
  </si>
  <si>
    <t>EBCCON-119</t>
  </si>
  <si>
    <t>The Hub Heating Service</t>
  </si>
  <si>
    <t>EBCCON-120</t>
  </si>
  <si>
    <t>EH/WH/BHH/Energy/Cableworks Window cleaning</t>
  </si>
  <si>
    <t>Sothern Windows</t>
  </si>
  <si>
    <t>2810 per visit</t>
  </si>
  <si>
    <t>EBCCON-121</t>
  </si>
  <si>
    <t>The Point Boiler and Flue replacement</t>
  </si>
  <si>
    <t>12695.10 one off</t>
  </si>
  <si>
    <t>EBCCON-122</t>
  </si>
  <si>
    <t>EH BMS maintenance</t>
  </si>
  <si>
    <t>SES controls</t>
  </si>
  <si>
    <t>£1380 per year</t>
  </si>
  <si>
    <t>EBCCON-123</t>
  </si>
  <si>
    <t>Cableworks Lighting replacement</t>
  </si>
  <si>
    <t>928 one off</t>
  </si>
  <si>
    <t>EBCCON-124</t>
  </si>
  <si>
    <t>The Depot Lighting Maintenance</t>
  </si>
  <si>
    <t>2652 one off</t>
  </si>
  <si>
    <t>EBCCON-128</t>
  </si>
  <si>
    <t>Heritage Consultant</t>
  </si>
  <si>
    <t>Service Delivery - Housing and Development</t>
  </si>
  <si>
    <t>Devolopment Management</t>
  </si>
  <si>
    <t>Heritage advice on planning applications</t>
  </si>
  <si>
    <t>Tim JS Dyer</t>
  </si>
  <si>
    <t>£8,500 for rolling 6 month contract</t>
  </si>
  <si>
    <t>EBCCON-131</t>
  </si>
  <si>
    <t xml:space="preserve">Council land feasibility studies </t>
  </si>
  <si>
    <t xml:space="preserve">RIBA Stage 0 - 2 </t>
  </si>
  <si>
    <t xml:space="preserve">M H Architects </t>
  </si>
  <si>
    <t>yes</t>
  </si>
  <si>
    <t>quote</t>
  </si>
  <si>
    <t>\\ebc01-101\users\Regeneration &amp; Planning Policy\Asset Management\WP\Projects\Potential Smaller Development Sites\Derby and Chamberlayne Road Eastleigh</t>
  </si>
  <si>
    <t>EBCCON-132</t>
  </si>
  <si>
    <t>EBCCON-133</t>
  </si>
  <si>
    <t>EBCCON-135</t>
  </si>
  <si>
    <t>SLA One Community</t>
  </si>
  <si>
    <t xml:space="preserve">Strategy - Strategic Planning  </t>
  </si>
  <si>
    <t>Strategy Lead for Health &amp; Wellebing</t>
  </si>
  <si>
    <t xml:space="preserve">Annual community grant awarded to One Community to deliver volunteer and community based programmes o n behalf of EBC </t>
  </si>
  <si>
    <t>One Community</t>
  </si>
  <si>
    <t>£86,300 for 2019/20</t>
  </si>
  <si>
    <t>Annual Grant</t>
  </si>
  <si>
    <t>3132524</t>
  </si>
  <si>
    <t>EBCCON-136</t>
  </si>
  <si>
    <t>SLA Eastleigh Citizens Advice</t>
  </si>
  <si>
    <t xml:space="preserve">Strategy - Strategic Planning </t>
  </si>
  <si>
    <t>Strategy Lead for Health &amp; Wellbeing</t>
  </si>
  <si>
    <t>Annual Community grant awarded to Eastleigh Citizens advice to provide support and guidance to Eastleigh Borough residents on a range of issues including personal debt, benefits and housing</t>
  </si>
  <si>
    <t>Eastleigh Citizens Advice</t>
  </si>
  <si>
    <t>£191, 273 for 2019/20</t>
  </si>
  <si>
    <t>5730866</t>
  </si>
  <si>
    <t>EBCCON-138</t>
  </si>
  <si>
    <t>Travelodge Flat Roofing Replacement</t>
  </si>
  <si>
    <t>Service Delivery -
Property Services -
Building Surveying</t>
  </si>
  <si>
    <t>Removal of existing green roof to single storey flat roof, capping repairs and installation of Polyroof waterproofing system</t>
  </si>
  <si>
    <t>Southern Flat &amp; Picthed Roofing</t>
  </si>
  <si>
    <t>Invitation to tender via e-tendering portal Procontract</t>
  </si>
  <si>
    <t>EBC legal store and electronic copy within project contract files</t>
  </si>
  <si>
    <t>EBCCON-139</t>
  </si>
  <si>
    <t>EAP - Right Corecare Ltd trading as Workplace Wellness</t>
  </si>
  <si>
    <t>EAP service for all staff</t>
  </si>
  <si>
    <t>Right Core Ltd trading as Workplace Wellness, Suffolk House, 7 Angel Hill, Bury St Edmunds, IP33 1UZ</t>
  </si>
  <si>
    <t>Quote reviewed at renewal</t>
  </si>
  <si>
    <t>02456305</t>
  </si>
  <si>
    <t xml:space="preserve">HR U drive </t>
  </si>
  <si>
    <t>EBCCON-142</t>
  </si>
  <si>
    <t>Demolition of Budgens,  Hedge End</t>
  </si>
  <si>
    <t>Contract Administration and intitial design works</t>
  </si>
  <si>
    <t>Mace Ltd, Anglo St James House, 39a Southgate Street, Winchester, Hampshire, SO23 9EH, United Kingdom</t>
  </si>
  <si>
    <t>Invittion to quote</t>
  </si>
  <si>
    <t>\\ebc01-101\users\Project Management Office\Live Projects\Budgens\PO's and invoices\Mace</t>
  </si>
  <si>
    <t>EBCCON-143</t>
  </si>
  <si>
    <t>Asbestos removal and Demolition of Budgens Hedge End.</t>
  </si>
  <si>
    <t xml:space="preserve">Hughes and Salvidge Ltd
11 Flathouse Road
Portsmouth
PO1 4QS
</t>
  </si>
  <si>
    <t>Yes - 06285977</t>
  </si>
  <si>
    <t>EBC Legal Store plus
\\ebc01-101\users\Project Management Office\Live Projects\Budgens\Contracts</t>
  </si>
  <si>
    <t>West End Heritage Markers</t>
  </si>
  <si>
    <t>Tim Ward, Circling the Square Ltd.</t>
  </si>
  <si>
    <t>on-going</t>
  </si>
  <si>
    <t>EOI</t>
  </si>
  <si>
    <t>Company Number: 04542844</t>
  </si>
  <si>
    <t>Hedge End Green Routes</t>
  </si>
  <si>
    <t>Bex Simon Ltd.</t>
  </si>
  <si>
    <t>ITT</t>
  </si>
  <si>
    <t>Company Number: 07214627</t>
  </si>
  <si>
    <t xml:space="preserve">All contracts with annual spends of above £500 must be listed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</si>
</sst>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7" formatCode="&quot;£&quot;#,##0.00;\-&quot;£&quot;#,##0.00"/>
    <numFmt numFmtId="8" formatCode="&quot;£&quot;#,##0.00;[Red]\-&quot;£&quot;#,##0.00"/>
    <numFmt numFmtId="43" formatCode="_-* #,##0.00_-;\-* #,##0.00_-;_-* &quot;-&quot;??_-;_-@_-"/>
    <numFmt numFmtId="164" formatCode="&quot;£&quot;#,##0.00"/>
    <numFmt numFmtId="165" formatCode="#,##0_ ;\-#,##0\ "/>
    <numFmt numFmtId="166" formatCode="dd/mm/yyyy;@"/>
  </numFmts>
  <fonts count="32" x14ac:knownFonts="1">
    <font>
      <sz val="11"/>
      <color theme="1"/>
      <name val="Calibri"/>
      <family val="2"/>
      <scheme val="minor"/>
    </font>
    <font>
      <b/>
      <sz val="11"/>
      <color theme="1"/>
      <name val="Calibri"/>
      <family val="2"/>
      <scheme val="minor"/>
    </font>
    <font>
      <b/>
      <sz val="11"/>
      <name val="Calibri"/>
      <family val="2"/>
      <scheme val="minor"/>
    </font>
    <font>
      <sz val="11"/>
      <name val="Arial"/>
      <family val="2"/>
    </font>
    <font>
      <sz val="11"/>
      <color theme="1"/>
      <name val="Arial"/>
      <family val="2"/>
    </font>
    <font>
      <b/>
      <u/>
      <sz val="14"/>
      <color theme="0"/>
      <name val="Arial"/>
      <family val="2"/>
    </font>
    <font>
      <b/>
      <sz val="11"/>
      <color theme="1"/>
      <name val="Arial"/>
      <family val="2"/>
    </font>
    <font>
      <b/>
      <sz val="18"/>
      <color theme="1"/>
      <name val="Arial"/>
      <family val="2"/>
    </font>
    <font>
      <b/>
      <sz val="11"/>
      <name val="Arial"/>
      <family val="2"/>
    </font>
    <font>
      <b/>
      <sz val="12"/>
      <color theme="1"/>
      <name val="Arial"/>
      <family val="2"/>
    </font>
    <font>
      <b/>
      <sz val="16"/>
      <color theme="1"/>
      <name val="Arial"/>
      <family val="2"/>
    </font>
    <font>
      <sz val="8"/>
      <name val="Calibri"/>
      <family val="2"/>
      <scheme val="minor"/>
    </font>
    <font>
      <sz val="11"/>
      <color rgb="FF333333"/>
      <name val="Arial"/>
      <family val="2"/>
    </font>
    <font>
      <b/>
      <sz val="9"/>
      <color indexed="81"/>
      <name val="Tahoma"/>
      <family val="2"/>
    </font>
    <font>
      <sz val="12"/>
      <color theme="1"/>
      <name val="Arial"/>
      <family val="2"/>
    </font>
    <font>
      <sz val="11"/>
      <name val="Calibri"/>
      <family val="2"/>
      <scheme val="minor"/>
    </font>
    <font>
      <i/>
      <sz val="9"/>
      <color indexed="81"/>
      <name val="Tahoma"/>
      <family val="2"/>
    </font>
    <font>
      <sz val="11"/>
      <color theme="1"/>
      <name val="Calibri"/>
      <family val="2"/>
      <scheme val="minor"/>
    </font>
    <font>
      <sz val="10"/>
      <color indexed="8"/>
      <name val="MS Sans Serif"/>
      <family val="2"/>
    </font>
    <font>
      <sz val="10"/>
      <color indexed="8"/>
      <name val="MS Sans Serif"/>
    </font>
    <font>
      <sz val="12"/>
      <name val="Arial"/>
      <family val="2"/>
    </font>
    <font>
      <sz val="9"/>
      <color rgb="FF000000"/>
      <name val="Calibri"/>
      <family val="2"/>
      <scheme val="minor"/>
    </font>
    <font>
      <sz val="9"/>
      <color theme="1"/>
      <name val="Calibri"/>
      <family val="2"/>
      <scheme val="minor"/>
    </font>
    <font>
      <sz val="9"/>
      <name val="Calibri"/>
      <family val="2"/>
      <scheme val="minor"/>
    </font>
    <font>
      <sz val="9"/>
      <color theme="1"/>
      <name val="Calibri"/>
      <family val="2"/>
    </font>
    <font>
      <sz val="9"/>
      <color theme="1"/>
      <name val="Calibri"/>
      <family val="2"/>
      <charset val="1"/>
    </font>
    <font>
      <sz val="11"/>
      <color rgb="FF000000"/>
      <name val="Arial"/>
      <family val="2"/>
    </font>
    <font>
      <sz val="9"/>
      <color theme="1"/>
      <name val="Calibri"/>
    </font>
    <font>
      <sz val="9"/>
      <color theme="1"/>
      <name val="Arial"/>
      <family val="2"/>
    </font>
    <font>
      <b/>
      <sz val="11"/>
      <color rgb="FF000000"/>
      <name val="Arial"/>
      <family val="2"/>
    </font>
    <font>
      <sz val="11"/>
      <color rgb="FF000000"/>
      <name val="Arial"/>
      <family val="2"/>
      <charset val="1"/>
    </font>
    <font>
      <sz val="9"/>
      <color rgb="FF000000"/>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43" fontId="17" fillId="0" borderId="0" applyFont="0" applyFill="0" applyBorder="0" applyAlignment="0" applyProtection="0"/>
    <xf numFmtId="0" fontId="18" fillId="0" borderId="0"/>
    <xf numFmtId="0" fontId="19" fillId="0" borderId="0"/>
  </cellStyleXfs>
  <cellXfs count="187">
    <xf numFmtId="0" fontId="0" fillId="0" borderId="0" xfId="0"/>
    <xf numFmtId="0" fontId="1" fillId="5" borderId="1" xfId="0" applyFont="1" applyFill="1" applyBorder="1" applyAlignment="1">
      <alignment horizontal="left" vertical="top" wrapText="1"/>
    </xf>
    <xf numFmtId="49" fontId="2" fillId="5" borderId="1" xfId="0" applyNumberFormat="1"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4" fillId="0" borderId="0" xfId="0" applyFont="1"/>
    <xf numFmtId="0" fontId="4"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7" fontId="4" fillId="5" borderId="1" xfId="0" applyNumberFormat="1" applyFont="1" applyFill="1" applyBorder="1" applyAlignment="1">
      <alignment horizontal="left" vertical="top" wrapText="1"/>
    </xf>
    <xf numFmtId="49" fontId="3" fillId="5" borderId="1" xfId="0"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2" borderId="1" xfId="0" applyFont="1" applyFill="1" applyBorder="1" applyAlignment="1">
      <alignment horizontal="left" vertical="top" wrapText="1"/>
    </xf>
    <xf numFmtId="0" fontId="7" fillId="5" borderId="1" xfId="0" applyFont="1" applyFill="1" applyBorder="1" applyAlignment="1">
      <alignment horizontal="left" vertical="top" wrapText="1"/>
    </xf>
    <xf numFmtId="7" fontId="7" fillId="5" borderId="1" xfId="0" applyNumberFormat="1" applyFont="1" applyFill="1" applyBorder="1" applyAlignment="1">
      <alignment horizontal="left" vertical="top" wrapText="1"/>
    </xf>
    <xf numFmtId="49" fontId="8" fillId="5" borderId="1"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xf>
    <xf numFmtId="0" fontId="4" fillId="3" borderId="0" xfId="0" applyFont="1" applyFill="1" applyAlignment="1">
      <alignment horizontal="left" vertical="top" wrapText="1"/>
    </xf>
    <xf numFmtId="7" fontId="4" fillId="0" borderId="0" xfId="0" applyNumberFormat="1" applyFont="1" applyAlignment="1">
      <alignment horizontal="left" vertical="top" wrapText="1"/>
    </xf>
    <xf numFmtId="14"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6" fillId="0" borderId="0" xfId="0" applyFont="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49" fontId="3" fillId="3" borderId="0" xfId="0" applyNumberFormat="1" applyFont="1" applyFill="1" applyAlignment="1">
      <alignment horizontal="left" vertical="top" wrapText="1"/>
    </xf>
    <xf numFmtId="0" fontId="0" fillId="5" borderId="1" xfId="0" applyFill="1" applyBorder="1" applyAlignment="1">
      <alignment horizontal="left" vertical="top" wrapText="1"/>
    </xf>
    <xf numFmtId="7" fontId="1" fillId="5"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7" fontId="2" fillId="4" borderId="1" xfId="0" applyNumberFormat="1" applyFont="1" applyFill="1" applyBorder="1" applyAlignment="1">
      <alignment horizontal="left" vertical="top" wrapText="1"/>
    </xf>
    <xf numFmtId="0" fontId="8"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7" fontId="8" fillId="4" borderId="1" xfId="0" applyNumberFormat="1" applyFont="1" applyFill="1" applyBorder="1" applyAlignment="1">
      <alignment horizontal="left" vertical="top" wrapText="1"/>
    </xf>
    <xf numFmtId="0" fontId="9" fillId="5"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4" fillId="0" borderId="0" xfId="0" applyFont="1" applyAlignment="1">
      <alignment wrapText="1"/>
    </xf>
    <xf numFmtId="14" fontId="4" fillId="0" borderId="0" xfId="0" applyNumberFormat="1" applyFont="1"/>
    <xf numFmtId="0" fontId="6" fillId="0" borderId="1" xfId="0" applyFont="1" applyBorder="1" applyAlignment="1">
      <alignment horizontal="left" vertical="top" wrapText="1"/>
    </xf>
    <xf numFmtId="7"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7"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8" fillId="5" borderId="1" xfId="0" applyFont="1" applyFill="1" applyBorder="1" applyAlignment="1">
      <alignment horizontal="left" vertical="top" wrapText="1"/>
    </xf>
    <xf numFmtId="7" fontId="8" fillId="5" borderId="1" xfId="0" applyNumberFormat="1" applyFont="1" applyFill="1" applyBorder="1" applyAlignment="1">
      <alignment horizontal="left" vertical="top" wrapText="1"/>
    </xf>
    <xf numFmtId="49" fontId="3" fillId="0" borderId="1" xfId="0" applyNumberFormat="1" applyFont="1" applyBorder="1" applyAlignment="1">
      <alignment horizontal="left" vertical="top"/>
    </xf>
    <xf numFmtId="16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xf>
    <xf numFmtId="7" fontId="3" fillId="0" borderId="1" xfId="0" applyNumberFormat="1" applyFont="1" applyBorder="1" applyAlignment="1">
      <alignment horizontal="left" vertical="top"/>
    </xf>
    <xf numFmtId="8" fontId="4" fillId="0" borderId="1" xfId="0" applyNumberFormat="1" applyFont="1" applyBorder="1" applyAlignment="1">
      <alignment horizontal="left" vertical="top" wrapText="1"/>
    </xf>
    <xf numFmtId="6" fontId="4" fillId="0" borderId="1" xfId="0" applyNumberFormat="1" applyFont="1" applyBorder="1" applyAlignment="1">
      <alignment horizontal="left" vertical="top" wrapText="1"/>
    </xf>
    <xf numFmtId="0" fontId="4" fillId="0" borderId="3" xfId="0" applyFont="1" applyBorder="1" applyAlignment="1">
      <alignment horizontal="left" vertical="top" wrapText="1"/>
    </xf>
    <xf numFmtId="14" fontId="4" fillId="0" borderId="3" xfId="0" applyNumberFormat="1" applyFont="1" applyBorder="1" applyAlignment="1">
      <alignment horizontal="left" vertical="top" wrapText="1"/>
    </xf>
    <xf numFmtId="4" fontId="4" fillId="0" borderId="1" xfId="0" applyNumberFormat="1" applyFont="1" applyBorder="1"/>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5"/>
    </xf>
    <xf numFmtId="0" fontId="12" fillId="0" borderId="1" xfId="0" applyFont="1" applyBorder="1"/>
    <xf numFmtId="0" fontId="4" fillId="0" borderId="1" xfId="0" applyFont="1" applyBorder="1" applyAlignment="1">
      <alignment vertical="center" wrapText="1"/>
    </xf>
    <xf numFmtId="0" fontId="8"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7" fontId="8" fillId="6" borderId="1" xfId="0" applyNumberFormat="1" applyFont="1" applyFill="1" applyBorder="1" applyAlignment="1">
      <alignment horizontal="left" vertical="top" wrapText="1"/>
    </xf>
    <xf numFmtId="49" fontId="8" fillId="6" borderId="1" xfId="0" applyNumberFormat="1" applyFont="1" applyFill="1" applyBorder="1" applyAlignment="1">
      <alignment horizontal="left" vertical="top" wrapText="1"/>
    </xf>
    <xf numFmtId="17" fontId="4" fillId="0" borderId="1" xfId="0" applyNumberFormat="1" applyFont="1" applyBorder="1" applyAlignment="1">
      <alignment horizontal="left" vertical="top" wrapText="1"/>
    </xf>
    <xf numFmtId="15" fontId="4" fillId="0" borderId="1" xfId="0" applyNumberFormat="1" applyFont="1" applyBorder="1" applyAlignment="1">
      <alignment horizontal="left" vertical="top" wrapText="1"/>
    </xf>
    <xf numFmtId="0" fontId="4" fillId="0" borderId="1" xfId="0" applyFont="1" applyBorder="1" applyAlignment="1">
      <alignment wrapText="1"/>
    </xf>
    <xf numFmtId="0" fontId="14" fillId="0" borderId="0" xfId="0" applyFont="1" applyAlignment="1">
      <alignment wrapText="1"/>
    </xf>
    <xf numFmtId="0" fontId="14" fillId="0" borderId="1" xfId="0" applyFont="1" applyBorder="1" applyAlignment="1">
      <alignment wrapText="1"/>
    </xf>
    <xf numFmtId="0" fontId="14" fillId="0" borderId="0" xfId="0" applyFont="1" applyAlignment="1">
      <alignment vertical="center" wrapText="1"/>
    </xf>
    <xf numFmtId="0" fontId="15" fillId="0" borderId="1" xfId="0" applyFont="1" applyBorder="1" applyAlignment="1">
      <alignment horizontal="left" vertical="top" wrapText="1"/>
    </xf>
    <xf numFmtId="3"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xf>
    <xf numFmtId="0" fontId="4" fillId="0" borderId="3" xfId="0" applyFont="1" applyBorder="1" applyAlignment="1">
      <alignment wrapText="1"/>
    </xf>
    <xf numFmtId="0" fontId="4" fillId="0" borderId="1" xfId="0" applyFont="1" applyBorder="1"/>
    <xf numFmtId="0" fontId="20" fillId="0" borderId="1" xfId="0" applyFont="1" applyBorder="1" applyAlignment="1">
      <alignment wrapText="1"/>
    </xf>
    <xf numFmtId="0" fontId="20" fillId="0" borderId="1" xfId="0" applyFont="1" applyBorder="1" applyAlignment="1">
      <alignment vertical="top" wrapText="1"/>
    </xf>
    <xf numFmtId="165" fontId="15" fillId="0" borderId="1" xfId="0" applyNumberFormat="1" applyFont="1" applyBorder="1" applyAlignment="1">
      <alignment horizontal="left" vertical="top"/>
    </xf>
    <xf numFmtId="166" fontId="4" fillId="0" borderId="1" xfId="0" applyNumberFormat="1" applyFont="1" applyBorder="1" applyAlignment="1">
      <alignment horizontal="center"/>
    </xf>
    <xf numFmtId="0" fontId="6" fillId="0" borderId="3" xfId="0" applyFont="1" applyBorder="1" applyAlignment="1">
      <alignment horizontal="left" vertical="top" wrapText="1"/>
    </xf>
    <xf numFmtId="14" fontId="4" fillId="0" borderId="1" xfId="0" applyNumberFormat="1"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vertical="center" wrapText="1"/>
    </xf>
    <xf numFmtId="166" fontId="4" fillId="7" borderId="1" xfId="0" applyNumberFormat="1" applyFont="1" applyFill="1" applyBorder="1" applyAlignment="1">
      <alignment horizontal="center"/>
    </xf>
    <xf numFmtId="14" fontId="4" fillId="0" borderId="1" xfId="0" applyNumberFormat="1" applyFont="1" applyBorder="1" applyAlignment="1">
      <alignment horizontal="center" vertical="center"/>
    </xf>
    <xf numFmtId="166" fontId="4" fillId="0" borderId="1" xfId="0" applyNumberFormat="1" applyFont="1" applyBorder="1" applyAlignment="1">
      <alignment horizontal="center" vertical="top"/>
    </xf>
    <xf numFmtId="0" fontId="21" fillId="0" borderId="1" xfId="0" applyFont="1" applyBorder="1" applyAlignment="1">
      <alignment wrapText="1"/>
    </xf>
    <xf numFmtId="0" fontId="21" fillId="0" borderId="1" xfId="0" applyFont="1" applyBorder="1"/>
    <xf numFmtId="0" fontId="21" fillId="0" borderId="1" xfId="0" applyFont="1" applyBorder="1" applyAlignment="1">
      <alignment vertical="top" wrapText="1"/>
    </xf>
    <xf numFmtId="166" fontId="4" fillId="0" borderId="1" xfId="0" applyNumberFormat="1" applyFont="1" applyBorder="1" applyAlignment="1">
      <alignment horizontal="left" vertical="top" wrapText="1"/>
    </xf>
    <xf numFmtId="7" fontId="4" fillId="0" borderId="3" xfId="0" applyNumberFormat="1" applyFont="1" applyBorder="1" applyAlignment="1">
      <alignment horizontal="left" vertical="top" wrapText="1"/>
    </xf>
    <xf numFmtId="14" fontId="21" fillId="0" borderId="4" xfId="0" applyNumberFormat="1" applyFont="1" applyBorder="1" applyAlignment="1">
      <alignment horizontal="center"/>
    </xf>
    <xf numFmtId="14" fontId="21" fillId="0" borderId="5" xfId="0" applyNumberFormat="1" applyFont="1" applyBorder="1" applyAlignment="1">
      <alignment horizontal="center"/>
    </xf>
    <xf numFmtId="14" fontId="21" fillId="0" borderId="6" xfId="0" applyNumberFormat="1" applyFont="1" applyBorder="1" applyAlignment="1">
      <alignment horizontal="center"/>
    </xf>
    <xf numFmtId="8" fontId="4" fillId="0" borderId="3" xfId="0" applyNumberFormat="1" applyFont="1" applyBorder="1" applyAlignment="1">
      <alignment horizontal="left" vertical="top" wrapText="1"/>
    </xf>
    <xf numFmtId="14" fontId="21" fillId="0" borderId="7" xfId="0" applyNumberFormat="1" applyFont="1" applyBorder="1" applyAlignment="1">
      <alignment horizontal="center"/>
    </xf>
    <xf numFmtId="49" fontId="3" fillId="0" borderId="3" xfId="0" applyNumberFormat="1" applyFont="1" applyBorder="1" applyAlignment="1">
      <alignment horizontal="left" vertical="top" wrapText="1"/>
    </xf>
    <xf numFmtId="14" fontId="22" fillId="0" borderId="1" xfId="0" applyNumberFormat="1" applyFont="1" applyBorder="1" applyAlignment="1">
      <alignment horizontal="left" vertical="top" wrapText="1"/>
    </xf>
    <xf numFmtId="166" fontId="22" fillId="0" borderId="1" xfId="0" applyNumberFormat="1" applyFont="1" applyBorder="1" applyAlignment="1">
      <alignment horizontal="center"/>
    </xf>
    <xf numFmtId="166" fontId="23" fillId="0" borderId="1" xfId="0" applyNumberFormat="1" applyFont="1" applyBorder="1" applyAlignment="1">
      <alignment horizontal="center"/>
    </xf>
    <xf numFmtId="0" fontId="6" fillId="0" borderId="2" xfId="0" applyFont="1" applyBorder="1" applyAlignment="1">
      <alignment horizontal="left" vertical="top" wrapText="1"/>
    </xf>
    <xf numFmtId="0" fontId="4" fillId="0" borderId="1" xfId="0" applyFont="1" applyBorder="1" applyAlignment="1">
      <alignment vertical="top" wrapText="1"/>
    </xf>
    <xf numFmtId="0" fontId="22" fillId="0" borderId="8" xfId="0" applyFont="1" applyBorder="1" applyAlignment="1">
      <alignment wrapText="1"/>
    </xf>
    <xf numFmtId="0" fontId="22" fillId="0" borderId="1" xfId="0" applyFont="1" applyBorder="1"/>
    <xf numFmtId="0" fontId="22" fillId="0" borderId="1" xfId="0" applyFont="1" applyBorder="1" applyAlignment="1">
      <alignment horizontal="left" wrapText="1"/>
    </xf>
    <xf numFmtId="0" fontId="22" fillId="0" borderId="1" xfId="0" applyFont="1" applyBorder="1" applyAlignment="1">
      <alignment wrapText="1"/>
    </xf>
    <xf numFmtId="164" fontId="22" fillId="0" borderId="1" xfId="0" applyNumberFormat="1" applyFont="1" applyBorder="1" applyAlignment="1">
      <alignment horizontal="center"/>
    </xf>
    <xf numFmtId="14" fontId="4" fillId="0" borderId="1" xfId="0" applyNumberFormat="1" applyFont="1" applyBorder="1"/>
    <xf numFmtId="0" fontId="9" fillId="0" borderId="1" xfId="0" applyFont="1" applyBorder="1" applyAlignment="1">
      <alignment wrapText="1"/>
    </xf>
    <xf numFmtId="17" fontId="4" fillId="0" borderId="1" xfId="0" applyNumberFormat="1" applyFont="1" applyBorder="1" applyAlignment="1">
      <alignment wrapText="1"/>
    </xf>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7" fontId="4" fillId="0" borderId="2" xfId="0" applyNumberFormat="1"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wrapText="1"/>
    </xf>
    <xf numFmtId="0" fontId="6" fillId="0" borderId="8" xfId="0" applyFont="1" applyBorder="1"/>
    <xf numFmtId="0" fontId="4" fillId="0" borderId="8" xfId="0" applyFont="1" applyBorder="1"/>
    <xf numFmtId="8" fontId="4" fillId="0" borderId="8" xfId="0" applyNumberFormat="1" applyFont="1" applyBorder="1" applyAlignment="1">
      <alignment horizontal="left" vertical="top"/>
    </xf>
    <xf numFmtId="14" fontId="4" fillId="0" borderId="8" xfId="0" applyNumberFormat="1" applyFont="1" applyBorder="1"/>
    <xf numFmtId="0" fontId="4" fillId="0" borderId="8" xfId="0" applyFont="1" applyBorder="1" applyAlignment="1">
      <alignment vertical="center"/>
    </xf>
    <xf numFmtId="164" fontId="22" fillId="0" borderId="1" xfId="0" applyNumberFormat="1" applyFont="1" applyBorder="1" applyAlignment="1">
      <alignment horizontal="left" vertical="center"/>
    </xf>
    <xf numFmtId="0" fontId="22" fillId="0" borderId="1" xfId="0" applyFont="1" applyBorder="1" applyAlignment="1">
      <alignment horizontal="left" vertical="center"/>
    </xf>
    <xf numFmtId="166" fontId="22" fillId="0" borderId="1" xfId="0" applyNumberFormat="1" applyFont="1" applyBorder="1" applyAlignment="1">
      <alignment horizontal="center" vertical="center"/>
    </xf>
    <xf numFmtId="6" fontId="22" fillId="0" borderId="1" xfId="0" applyNumberFormat="1" applyFont="1" applyBorder="1" applyAlignment="1">
      <alignment horizontal="left" vertical="center"/>
    </xf>
    <xf numFmtId="164" fontId="22" fillId="0" borderId="1" xfId="0" applyNumberFormat="1" applyFont="1" applyBorder="1" applyAlignment="1">
      <alignment horizontal="left" vertical="top"/>
    </xf>
    <xf numFmtId="0" fontId="22" fillId="0" borderId="11" xfId="0" applyFont="1" applyBorder="1" applyAlignment="1">
      <alignment horizontal="left" wrapText="1"/>
    </xf>
    <xf numFmtId="0" fontId="24" fillId="0" borderId="11" xfId="0" applyFont="1" applyBorder="1"/>
    <xf numFmtId="0" fontId="24" fillId="0" borderId="1" xfId="0" applyFont="1" applyBorder="1"/>
    <xf numFmtId="0" fontId="22" fillId="0" borderId="1" xfId="0" applyFont="1" applyBorder="1" applyAlignment="1">
      <alignment horizontal="left"/>
    </xf>
    <xf numFmtId="0" fontId="21" fillId="0" borderId="1" xfId="0" applyFont="1" applyBorder="1" applyAlignment="1">
      <alignment horizontal="left"/>
    </xf>
    <xf numFmtId="0" fontId="22" fillId="0" borderId="3" xfId="0" applyFont="1" applyBorder="1" applyAlignment="1">
      <alignment horizontal="left" vertical="center" wrapText="1"/>
    </xf>
    <xf numFmtId="0" fontId="22" fillId="0" borderId="3" xfId="0" applyFont="1" applyBorder="1" applyAlignment="1">
      <alignment horizontal="left" vertical="center"/>
    </xf>
    <xf numFmtId="0" fontId="22" fillId="0" borderId="1" xfId="0" applyFont="1" applyBorder="1" applyAlignment="1">
      <alignment horizontal="left" vertical="top"/>
    </xf>
    <xf numFmtId="0" fontId="25" fillId="0" borderId="0" xfId="0" applyFont="1" applyAlignment="1">
      <alignment vertical="top" wrapText="1"/>
    </xf>
    <xf numFmtId="0" fontId="22" fillId="0" borderId="1" xfId="0" applyFont="1" applyBorder="1" applyAlignment="1">
      <alignment horizontal="left" vertical="top" wrapText="1"/>
    </xf>
    <xf numFmtId="164" fontId="22" fillId="0" borderId="1" xfId="0" applyNumberFormat="1" applyFont="1" applyBorder="1" applyAlignment="1">
      <alignment horizontal="left"/>
    </xf>
    <xf numFmtId="14" fontId="22" fillId="0" borderId="1" xfId="0" applyNumberFormat="1" applyFont="1" applyBorder="1" applyAlignment="1">
      <alignment horizontal="center" vertical="center"/>
    </xf>
    <xf numFmtId="0" fontId="22" fillId="0" borderId="0" xfId="0" applyFont="1" applyAlignment="1">
      <alignment horizontal="left"/>
    </xf>
    <xf numFmtId="0" fontId="4" fillId="0" borderId="1" xfId="0" applyFont="1" applyBorder="1" applyAlignment="1">
      <alignment horizontal="left" vertical="center" wrapText="1"/>
    </xf>
    <xf numFmtId="0" fontId="4" fillId="0" borderId="3" xfId="0" applyFont="1" applyBorder="1" applyAlignment="1">
      <alignment horizontal="left" wrapText="1"/>
    </xf>
    <xf numFmtId="164" fontId="22" fillId="0" borderId="3" xfId="0" applyNumberFormat="1" applyFont="1" applyBorder="1" applyAlignment="1">
      <alignment horizontal="left"/>
    </xf>
    <xf numFmtId="17" fontId="4" fillId="0" borderId="2" xfId="0" applyNumberFormat="1" applyFont="1" applyBorder="1" applyAlignment="1">
      <alignment horizontal="left" vertical="top" wrapText="1"/>
    </xf>
    <xf numFmtId="0" fontId="26" fillId="0" borderId="1" xfId="0" applyFont="1" applyBorder="1" applyAlignment="1">
      <alignment wrapText="1"/>
    </xf>
    <xf numFmtId="49" fontId="3" fillId="0" borderId="2" xfId="0" applyNumberFormat="1" applyFont="1" applyBorder="1" applyAlignment="1">
      <alignment horizontal="left" vertical="top" wrapText="1"/>
    </xf>
    <xf numFmtId="0" fontId="4" fillId="0" borderId="1" xfId="0" applyFont="1" applyBorder="1" applyAlignment="1">
      <alignment vertical="center"/>
    </xf>
    <xf numFmtId="0" fontId="26" fillId="0" borderId="2" xfId="0" applyFont="1" applyBorder="1" applyAlignment="1">
      <alignment wrapText="1"/>
    </xf>
    <xf numFmtId="0" fontId="26" fillId="0" borderId="2" xfId="0" applyFont="1" applyBorder="1"/>
    <xf numFmtId="0" fontId="26" fillId="0" borderId="13" xfId="0" applyFont="1" applyBorder="1" applyAlignment="1">
      <alignment wrapText="1"/>
    </xf>
    <xf numFmtId="8" fontId="26" fillId="0" borderId="2" xfId="0" applyNumberFormat="1" applyFont="1" applyBorder="1" applyAlignment="1">
      <alignment horizontal="left" vertical="top"/>
    </xf>
    <xf numFmtId="8" fontId="26" fillId="0" borderId="1" xfId="0" applyNumberFormat="1" applyFont="1" applyBorder="1" applyAlignment="1">
      <alignment horizontal="left" vertical="top"/>
    </xf>
    <xf numFmtId="14" fontId="4" fillId="0" borderId="2" xfId="0" applyNumberFormat="1" applyFont="1" applyBorder="1" applyAlignment="1">
      <alignment horizontal="left" vertical="top" wrapText="1"/>
    </xf>
    <xf numFmtId="0" fontId="4" fillId="0" borderId="0" xfId="0" applyFont="1" applyAlignment="1">
      <alignment vertical="top" wrapText="1"/>
    </xf>
    <xf numFmtId="164" fontId="22" fillId="0" borderId="1" xfId="0" applyNumberFormat="1" applyFont="1" applyBorder="1" applyAlignment="1">
      <alignment horizontal="center" vertical="center"/>
    </xf>
    <xf numFmtId="17" fontId="27"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6" fillId="8" borderId="2" xfId="0" applyFont="1" applyFill="1" applyBorder="1" applyAlignment="1">
      <alignment wrapText="1"/>
    </xf>
    <xf numFmtId="0" fontId="26" fillId="8" borderId="2" xfId="0" applyFont="1" applyFill="1" applyBorder="1"/>
    <xf numFmtId="0" fontId="29" fillId="8" borderId="2" xfId="0" applyFont="1" applyFill="1" applyBorder="1" applyAlignment="1">
      <alignment wrapText="1"/>
    </xf>
    <xf numFmtId="0" fontId="26" fillId="8" borderId="12" xfId="0" applyFont="1" applyFill="1" applyBorder="1" applyAlignment="1">
      <alignment wrapText="1"/>
    </xf>
    <xf numFmtId="8" fontId="26" fillId="8" borderId="2" xfId="0" applyNumberFormat="1" applyFont="1" applyFill="1" applyBorder="1" applyAlignment="1">
      <alignment wrapText="1"/>
    </xf>
    <xf numFmtId="17" fontId="26" fillId="8" borderId="13" xfId="0" applyNumberFormat="1" applyFont="1" applyFill="1" applyBorder="1" applyAlignment="1">
      <alignment wrapText="1"/>
    </xf>
    <xf numFmtId="17" fontId="26" fillId="8" borderId="2" xfId="0" applyNumberFormat="1" applyFont="1" applyFill="1" applyBorder="1" applyAlignment="1">
      <alignment wrapText="1"/>
    </xf>
    <xf numFmtId="0" fontId="3" fillId="8" borderId="2" xfId="0" applyFont="1" applyFill="1" applyBorder="1" applyAlignment="1">
      <alignment wrapText="1"/>
    </xf>
    <xf numFmtId="0" fontId="26" fillId="8" borderId="14" xfId="0" applyFont="1" applyFill="1" applyBorder="1" applyAlignment="1">
      <alignment wrapText="1"/>
    </xf>
    <xf numFmtId="0" fontId="29" fillId="8" borderId="14" xfId="0" applyFont="1" applyFill="1" applyBorder="1" applyAlignment="1">
      <alignment wrapText="1"/>
    </xf>
    <xf numFmtId="0" fontId="26" fillId="8" borderId="15" xfId="0" applyFont="1" applyFill="1" applyBorder="1" applyAlignment="1">
      <alignment wrapText="1"/>
    </xf>
    <xf numFmtId="8" fontId="26" fillId="8" borderId="14" xfId="0" applyNumberFormat="1" applyFont="1" applyFill="1" applyBorder="1" applyAlignment="1">
      <alignment wrapText="1"/>
    </xf>
    <xf numFmtId="17" fontId="26" fillId="8" borderId="14" xfId="0" applyNumberFormat="1" applyFont="1" applyFill="1" applyBorder="1" applyAlignment="1">
      <alignment wrapText="1"/>
    </xf>
    <xf numFmtId="0" fontId="3" fillId="8" borderId="14" xfId="0" applyFont="1" applyFill="1" applyBorder="1" applyAlignment="1">
      <alignment wrapText="1"/>
    </xf>
    <xf numFmtId="8" fontId="26" fillId="8" borderId="14" xfId="0" applyNumberFormat="1" applyFont="1" applyFill="1" applyBorder="1"/>
    <xf numFmtId="8" fontId="26" fillId="8" borderId="2" xfId="0" applyNumberFormat="1" applyFont="1" applyFill="1" applyBorder="1"/>
    <xf numFmtId="0" fontId="30" fillId="0" borderId="0" xfId="0" applyFont="1" applyAlignment="1">
      <alignment wrapText="1"/>
    </xf>
    <xf numFmtId="0" fontId="29" fillId="0" borderId="2" xfId="0" applyFont="1" applyBorder="1" applyAlignment="1">
      <alignment wrapText="1"/>
    </xf>
    <xf numFmtId="0" fontId="31" fillId="0" borderId="2" xfId="0" applyFont="1" applyBorder="1"/>
    <xf numFmtId="8" fontId="31" fillId="0" borderId="2" xfId="0" applyNumberFormat="1" applyFont="1" applyBorder="1"/>
    <xf numFmtId="16" fontId="26" fillId="0" borderId="2" xfId="0" applyNumberFormat="1" applyFont="1" applyBorder="1" applyAlignment="1">
      <alignment wrapText="1"/>
    </xf>
    <xf numFmtId="0" fontId="3" fillId="0" borderId="2" xfId="0" applyFont="1" applyBorder="1" applyAlignment="1">
      <alignment wrapText="1"/>
    </xf>
    <xf numFmtId="0" fontId="26" fillId="0" borderId="8" xfId="0" applyFont="1" applyBorder="1" applyAlignment="1">
      <alignment wrapText="1"/>
    </xf>
    <xf numFmtId="0" fontId="26" fillId="0" borderId="14" xfId="0" applyFont="1" applyBorder="1" applyAlignment="1">
      <alignment wrapText="1"/>
    </xf>
    <xf numFmtId="0" fontId="29" fillId="0" borderId="14" xfId="0" applyFont="1" applyBorder="1" applyAlignment="1">
      <alignment wrapText="1"/>
    </xf>
    <xf numFmtId="0" fontId="31" fillId="0" borderId="14" xfId="0" applyFont="1" applyBorder="1"/>
    <xf numFmtId="8" fontId="31" fillId="0" borderId="14" xfId="0" applyNumberFormat="1" applyFont="1" applyBorder="1"/>
    <xf numFmtId="16" fontId="26" fillId="0" borderId="14" xfId="0" applyNumberFormat="1" applyFont="1" applyBorder="1" applyAlignment="1">
      <alignment wrapText="1"/>
    </xf>
    <xf numFmtId="0" fontId="3" fillId="0" borderId="14" xfId="0" applyFont="1" applyBorder="1" applyAlignment="1">
      <alignment wrapText="1"/>
    </xf>
  </cellXfs>
  <cellStyles count="4">
    <cellStyle name="Comma 2" xfId="1" xr:uid="{0C71DE8C-3CA3-4587-B202-97B4AAEB60CD}"/>
    <cellStyle name="Normal" xfId="0" builtinId="0"/>
    <cellStyle name="Normal 2" xfId="2" xr:uid="{43833285-3518-4015-803A-C79B8F0D511A}"/>
    <cellStyle name="Normal 2 2" xfId="3" xr:uid="{B4D588DD-B2D3-43C5-A8E2-65BA1DC0A387}"/>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426"/>
  <sheetViews>
    <sheetView tabSelected="1" zoomScale="55" zoomScaleNormal="80" workbookViewId="0">
      <pane ySplit="3" topLeftCell="A427" activePane="bottomLeft" state="frozen"/>
      <selection pane="bottomLeft" activeCell="P430" sqref="P430"/>
    </sheetView>
  </sheetViews>
  <sheetFormatPr defaultColWidth="9.140625" defaultRowHeight="15" x14ac:dyDescent="0.25"/>
  <cols>
    <col min="1" max="1" width="16" style="25" customWidth="1"/>
    <col min="2" max="2" width="27" style="10" customWidth="1"/>
    <col min="3" max="3" width="30.140625" style="23" customWidth="1"/>
    <col min="4" max="4" width="16.140625" style="23" customWidth="1"/>
    <col min="5" max="5" width="19.28515625" style="23" customWidth="1"/>
    <col min="6" max="6" width="50.85546875" style="25" customWidth="1"/>
    <col min="7" max="7" width="28.7109375" style="10" customWidth="1"/>
    <col min="8" max="8" width="30.7109375" style="20" bestFit="1" customWidth="1"/>
    <col min="9" max="9" width="8" style="25" customWidth="1"/>
    <col min="10" max="10" width="13.140625" style="10" bestFit="1" customWidth="1"/>
    <col min="11" max="11" width="18.140625" style="10" customWidth="1"/>
    <col min="12" max="12" width="14.42578125" style="19" bestFit="1" customWidth="1"/>
    <col min="13" max="13" width="30.140625" style="19" bestFit="1" customWidth="1"/>
    <col min="14" max="14" width="24.85546875" style="19" customWidth="1"/>
    <col min="15" max="15" width="32.85546875" style="26" customWidth="1"/>
    <col min="16" max="16" width="39.28515625" style="26" bestFit="1" customWidth="1"/>
    <col min="17" max="16384" width="9.140625" style="10"/>
  </cols>
  <sheetData>
    <row r="1" spans="1:72" s="12" customFormat="1" ht="36" x14ac:dyDescent="0.25">
      <c r="A1" s="5"/>
      <c r="B1" s="6" t="s">
        <v>0</v>
      </c>
      <c r="C1" s="5"/>
      <c r="D1" s="7"/>
      <c r="E1" s="7"/>
      <c r="F1" s="5"/>
      <c r="G1" s="5"/>
      <c r="H1" s="8"/>
      <c r="I1" s="5"/>
      <c r="J1" s="5"/>
      <c r="K1" s="5"/>
      <c r="L1" s="5"/>
      <c r="M1" s="5"/>
      <c r="N1" s="5"/>
      <c r="O1" s="9"/>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1"/>
    </row>
    <row r="2" spans="1:72" s="12" customFormat="1" ht="40.5" x14ac:dyDescent="0.25">
      <c r="A2" s="5"/>
      <c r="B2" s="36" t="s">
        <v>1</v>
      </c>
      <c r="C2" s="13"/>
      <c r="D2" s="13"/>
      <c r="E2" s="13"/>
      <c r="F2" s="13"/>
      <c r="G2" s="13"/>
      <c r="H2" s="14"/>
      <c r="I2" s="13"/>
      <c r="J2" s="13"/>
      <c r="K2" s="13"/>
      <c r="L2" s="13"/>
      <c r="M2" s="13"/>
      <c r="N2" s="13"/>
      <c r="O2" s="15"/>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1"/>
    </row>
    <row r="3" spans="1:72" s="12" customFormat="1" ht="136.5" customHeight="1" x14ac:dyDescent="0.25">
      <c r="A3" s="47" t="s">
        <v>2</v>
      </c>
      <c r="B3" s="35" t="s">
        <v>3</v>
      </c>
      <c r="C3" s="47" t="s">
        <v>4</v>
      </c>
      <c r="D3" s="7" t="s">
        <v>5</v>
      </c>
      <c r="E3" s="7" t="s">
        <v>6</v>
      </c>
      <c r="F3" s="47" t="s">
        <v>7</v>
      </c>
      <c r="G3" s="7" t="s">
        <v>8</v>
      </c>
      <c r="H3" s="48" t="s">
        <v>9</v>
      </c>
      <c r="I3" s="47" t="s">
        <v>10</v>
      </c>
      <c r="J3" s="7" t="s">
        <v>11</v>
      </c>
      <c r="K3" s="7" t="s">
        <v>12</v>
      </c>
      <c r="L3" s="7" t="s">
        <v>13</v>
      </c>
      <c r="M3" s="47" t="s">
        <v>14</v>
      </c>
      <c r="N3" s="47" t="s">
        <v>15</v>
      </c>
      <c r="O3" s="15" t="s">
        <v>16</v>
      </c>
      <c r="P3" s="15" t="s">
        <v>17</v>
      </c>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1"/>
    </row>
    <row r="4" spans="1:72" ht="60" x14ac:dyDescent="0.25">
      <c r="A4" s="32" t="s">
        <v>2</v>
      </c>
      <c r="B4" s="32" t="s">
        <v>18</v>
      </c>
      <c r="C4" s="32" t="s">
        <v>4</v>
      </c>
      <c r="D4" s="33" t="s">
        <v>5</v>
      </c>
      <c r="E4" s="33" t="s">
        <v>6</v>
      </c>
      <c r="F4" s="32" t="s">
        <v>7</v>
      </c>
      <c r="G4" s="33" t="s">
        <v>8</v>
      </c>
      <c r="H4" s="34" t="s">
        <v>9</v>
      </c>
      <c r="I4" s="32" t="s">
        <v>10</v>
      </c>
      <c r="J4" s="33" t="s">
        <v>11</v>
      </c>
      <c r="K4" s="33" t="s">
        <v>12</v>
      </c>
      <c r="L4" s="33" t="s">
        <v>13</v>
      </c>
      <c r="M4" s="32" t="s">
        <v>19</v>
      </c>
      <c r="N4" s="32" t="s">
        <v>15</v>
      </c>
      <c r="O4" s="16" t="s">
        <v>16</v>
      </c>
      <c r="P4" s="16" t="s">
        <v>17</v>
      </c>
      <c r="BT4" s="17"/>
    </row>
    <row r="5" spans="1:72" ht="90" x14ac:dyDescent="0.25">
      <c r="A5" s="24" t="s">
        <v>20</v>
      </c>
      <c r="B5" s="24" t="s">
        <v>21</v>
      </c>
      <c r="C5" s="39" t="s">
        <v>22</v>
      </c>
      <c r="D5" s="39" t="s">
        <v>23</v>
      </c>
      <c r="E5" s="24" t="s">
        <v>24</v>
      </c>
      <c r="F5" s="24" t="s">
        <v>25</v>
      </c>
      <c r="G5" s="24" t="s">
        <v>26</v>
      </c>
      <c r="H5" s="40">
        <f>2500*2</f>
        <v>5000</v>
      </c>
      <c r="I5" s="24" t="s">
        <v>27</v>
      </c>
      <c r="J5" s="41" t="s">
        <v>28</v>
      </c>
      <c r="K5" s="41" t="s">
        <v>24</v>
      </c>
      <c r="L5" s="41" t="s">
        <v>29</v>
      </c>
      <c r="M5" s="24" t="s">
        <v>30</v>
      </c>
      <c r="N5" s="24"/>
      <c r="O5" s="49" t="s">
        <v>31</v>
      </c>
      <c r="P5" s="49"/>
    </row>
    <row r="6" spans="1:72" ht="60" x14ac:dyDescent="0.25">
      <c r="A6" s="24" t="s">
        <v>32</v>
      </c>
      <c r="B6" s="24" t="s">
        <v>33</v>
      </c>
      <c r="C6" s="39" t="s">
        <v>34</v>
      </c>
      <c r="D6" s="39" t="s">
        <v>35</v>
      </c>
      <c r="E6" s="24" t="s">
        <v>24</v>
      </c>
      <c r="F6" s="24" t="s">
        <v>36</v>
      </c>
      <c r="G6" s="24" t="s">
        <v>37</v>
      </c>
      <c r="H6" s="40">
        <v>6500</v>
      </c>
      <c r="I6" s="24" t="s">
        <v>27</v>
      </c>
      <c r="J6" s="41">
        <v>41671</v>
      </c>
      <c r="K6" s="41" t="s">
        <v>38</v>
      </c>
      <c r="L6" s="41">
        <v>43525</v>
      </c>
      <c r="M6" s="24" t="s">
        <v>30</v>
      </c>
      <c r="N6" s="24"/>
      <c r="O6" s="42" t="s">
        <v>39</v>
      </c>
      <c r="P6" s="42"/>
    </row>
    <row r="7" spans="1:72" ht="60" x14ac:dyDescent="0.25">
      <c r="A7" s="24" t="s">
        <v>40</v>
      </c>
      <c r="B7" s="24" t="s">
        <v>41</v>
      </c>
      <c r="C7" s="39" t="s">
        <v>42</v>
      </c>
      <c r="D7" s="39" t="s">
        <v>43</v>
      </c>
      <c r="E7" s="24" t="s">
        <v>44</v>
      </c>
      <c r="F7" s="24" t="s">
        <v>45</v>
      </c>
      <c r="G7" s="24" t="s">
        <v>46</v>
      </c>
      <c r="H7" s="40">
        <v>7000</v>
      </c>
      <c r="I7" s="24" t="s">
        <v>27</v>
      </c>
      <c r="J7" s="41">
        <v>41842</v>
      </c>
      <c r="K7" s="41" t="s">
        <v>47</v>
      </c>
      <c r="L7" s="41" t="s">
        <v>48</v>
      </c>
      <c r="M7" s="24" t="s">
        <v>49</v>
      </c>
      <c r="N7" s="24"/>
      <c r="O7" s="42" t="s">
        <v>50</v>
      </c>
      <c r="P7" s="42"/>
    </row>
    <row r="8" spans="1:72" ht="90" x14ac:dyDescent="0.25">
      <c r="A8" s="24" t="s">
        <v>51</v>
      </c>
      <c r="B8" s="24" t="s">
        <v>52</v>
      </c>
      <c r="C8" s="39" t="s">
        <v>22</v>
      </c>
      <c r="D8" s="39" t="s">
        <v>23</v>
      </c>
      <c r="E8" s="24" t="s">
        <v>24</v>
      </c>
      <c r="F8" s="24" t="s">
        <v>53</v>
      </c>
      <c r="G8" s="24" t="s">
        <v>54</v>
      </c>
      <c r="H8" s="40">
        <v>7440</v>
      </c>
      <c r="I8" s="24" t="s">
        <v>27</v>
      </c>
      <c r="J8" s="41">
        <v>42401</v>
      </c>
      <c r="K8" s="41">
        <v>44593</v>
      </c>
      <c r="L8" s="41">
        <v>43525</v>
      </c>
      <c r="M8" s="24" t="s">
        <v>30</v>
      </c>
      <c r="N8" s="24"/>
      <c r="O8" s="42" t="s">
        <v>55</v>
      </c>
      <c r="P8" s="42"/>
    </row>
    <row r="9" spans="1:72" ht="71.25" x14ac:dyDescent="0.25">
      <c r="A9" s="24" t="s">
        <v>56</v>
      </c>
      <c r="B9" s="24" t="s">
        <v>41</v>
      </c>
      <c r="C9" s="39" t="s">
        <v>42</v>
      </c>
      <c r="D9" s="39" t="s">
        <v>43</v>
      </c>
      <c r="E9" s="24" t="s">
        <v>44</v>
      </c>
      <c r="F9" s="24" t="s">
        <v>45</v>
      </c>
      <c r="G9" s="24" t="s">
        <v>57</v>
      </c>
      <c r="H9" s="40">
        <v>11000</v>
      </c>
      <c r="I9" s="24" t="s">
        <v>27</v>
      </c>
      <c r="J9" s="41">
        <v>36161</v>
      </c>
      <c r="K9" s="41" t="s">
        <v>47</v>
      </c>
      <c r="L9" s="41" t="s">
        <v>48</v>
      </c>
      <c r="M9" s="41" t="s">
        <v>58</v>
      </c>
      <c r="N9" s="41"/>
      <c r="O9" s="42" t="s">
        <v>59</v>
      </c>
      <c r="P9" s="42" t="s">
        <v>60</v>
      </c>
    </row>
    <row r="10" spans="1:72" ht="57" x14ac:dyDescent="0.25">
      <c r="A10" s="24" t="s">
        <v>61</v>
      </c>
      <c r="B10" s="24" t="s">
        <v>62</v>
      </c>
      <c r="C10" s="39" t="s">
        <v>63</v>
      </c>
      <c r="D10" s="39" t="s">
        <v>64</v>
      </c>
      <c r="E10" s="24" t="s">
        <v>24</v>
      </c>
      <c r="F10" s="24" t="s">
        <v>65</v>
      </c>
      <c r="G10" s="24" t="s">
        <v>62</v>
      </c>
      <c r="H10" s="40">
        <v>17996.16</v>
      </c>
      <c r="I10" s="24" t="s">
        <v>27</v>
      </c>
      <c r="J10" s="41">
        <v>42826</v>
      </c>
      <c r="K10" s="41" t="s">
        <v>24</v>
      </c>
      <c r="L10" s="41" t="s">
        <v>24</v>
      </c>
      <c r="M10" s="24" t="s">
        <v>30</v>
      </c>
      <c r="N10" s="24"/>
      <c r="O10" s="42" t="s">
        <v>39</v>
      </c>
      <c r="P10" s="42"/>
    </row>
    <row r="11" spans="1:72" ht="75" x14ac:dyDescent="0.25">
      <c r="A11" s="24" t="s">
        <v>66</v>
      </c>
      <c r="B11" s="24" t="s">
        <v>67</v>
      </c>
      <c r="C11" s="39" t="s">
        <v>68</v>
      </c>
      <c r="D11" s="39" t="s">
        <v>68</v>
      </c>
      <c r="E11" s="24" t="s">
        <v>24</v>
      </c>
      <c r="F11" s="24" t="s">
        <v>69</v>
      </c>
      <c r="G11" s="24" t="s">
        <v>67</v>
      </c>
      <c r="H11" s="40">
        <v>152997</v>
      </c>
      <c r="I11" s="24" t="s">
        <v>27</v>
      </c>
      <c r="J11" s="41">
        <v>43556</v>
      </c>
      <c r="K11" s="41">
        <v>44286</v>
      </c>
      <c r="L11" s="41" t="s">
        <v>70</v>
      </c>
      <c r="M11" s="41" t="s">
        <v>71</v>
      </c>
      <c r="N11" s="41"/>
      <c r="O11" s="42" t="s">
        <v>39</v>
      </c>
      <c r="P11" s="42"/>
    </row>
    <row r="12" spans="1:72" ht="60" x14ac:dyDescent="0.25">
      <c r="A12" s="24" t="s">
        <v>72</v>
      </c>
      <c r="B12" s="24" t="s">
        <v>73</v>
      </c>
      <c r="C12" s="39" t="s">
        <v>74</v>
      </c>
      <c r="D12" s="39" t="s">
        <v>75</v>
      </c>
      <c r="E12" s="24" t="s">
        <v>24</v>
      </c>
      <c r="F12" s="24" t="s">
        <v>76</v>
      </c>
      <c r="G12" s="24" t="s">
        <v>73</v>
      </c>
      <c r="H12" s="40">
        <v>500000</v>
      </c>
      <c r="I12" s="24" t="s">
        <v>27</v>
      </c>
      <c r="J12" s="41">
        <v>42521</v>
      </c>
      <c r="K12" s="41">
        <v>43982</v>
      </c>
      <c r="L12" s="41" t="s">
        <v>77</v>
      </c>
      <c r="M12" s="24" t="s">
        <v>78</v>
      </c>
      <c r="N12" s="24" t="s">
        <v>79</v>
      </c>
      <c r="O12" s="42" t="s">
        <v>39</v>
      </c>
      <c r="P12" s="42"/>
    </row>
    <row r="13" spans="1:72" ht="75" x14ac:dyDescent="0.25">
      <c r="A13" s="24" t="s">
        <v>80</v>
      </c>
      <c r="B13" s="24" t="s">
        <v>81</v>
      </c>
      <c r="C13" s="39" t="s">
        <v>68</v>
      </c>
      <c r="D13" s="39" t="s">
        <v>68</v>
      </c>
      <c r="E13" s="24" t="s">
        <v>24</v>
      </c>
      <c r="F13" s="24" t="s">
        <v>81</v>
      </c>
      <c r="G13" s="24" t="s">
        <v>82</v>
      </c>
      <c r="H13" s="40">
        <v>22303.119999999999</v>
      </c>
      <c r="I13" s="24" t="s">
        <v>27</v>
      </c>
      <c r="J13" s="41">
        <v>42826</v>
      </c>
      <c r="K13" s="41">
        <v>45016</v>
      </c>
      <c r="L13" s="41">
        <v>44927</v>
      </c>
      <c r="M13" s="41" t="s">
        <v>71</v>
      </c>
      <c r="N13" s="41"/>
      <c r="O13" s="42" t="s">
        <v>39</v>
      </c>
      <c r="P13" s="42"/>
    </row>
    <row r="14" spans="1:72" ht="57" x14ac:dyDescent="0.25">
      <c r="A14" s="24" t="s">
        <v>83</v>
      </c>
      <c r="B14" s="24" t="s">
        <v>84</v>
      </c>
      <c r="C14" s="39" t="s">
        <v>85</v>
      </c>
      <c r="D14" s="39" t="s">
        <v>86</v>
      </c>
      <c r="E14" s="24" t="s">
        <v>24</v>
      </c>
      <c r="F14" s="24" t="s">
        <v>87</v>
      </c>
      <c r="G14" s="24" t="s">
        <v>88</v>
      </c>
      <c r="H14" s="40" t="s">
        <v>89</v>
      </c>
      <c r="I14" s="24" t="s">
        <v>27</v>
      </c>
      <c r="J14" s="41" t="s">
        <v>24</v>
      </c>
      <c r="K14" s="41" t="s">
        <v>90</v>
      </c>
      <c r="L14" s="41" t="s">
        <v>91</v>
      </c>
      <c r="M14" s="41" t="s">
        <v>92</v>
      </c>
      <c r="N14" s="41"/>
      <c r="O14" s="42" t="s">
        <v>39</v>
      </c>
      <c r="P14" s="42"/>
      <c r="BT14" s="17"/>
    </row>
    <row r="15" spans="1:72" ht="57" x14ac:dyDescent="0.25">
      <c r="A15" s="24" t="s">
        <v>93</v>
      </c>
      <c r="B15" s="24" t="s">
        <v>94</v>
      </c>
      <c r="C15" s="39" t="s">
        <v>85</v>
      </c>
      <c r="D15" s="39" t="s">
        <v>86</v>
      </c>
      <c r="E15" s="24" t="s">
        <v>24</v>
      </c>
      <c r="F15" s="24" t="s">
        <v>95</v>
      </c>
      <c r="G15" s="24" t="s">
        <v>96</v>
      </c>
      <c r="H15" s="40" t="s">
        <v>97</v>
      </c>
      <c r="I15" s="24" t="s">
        <v>27</v>
      </c>
      <c r="J15" s="41">
        <v>43922</v>
      </c>
      <c r="K15" s="41">
        <v>44286</v>
      </c>
      <c r="L15" s="41" t="s">
        <v>91</v>
      </c>
      <c r="M15" s="41" t="s">
        <v>98</v>
      </c>
      <c r="N15" s="41"/>
      <c r="O15" s="42" t="s">
        <v>39</v>
      </c>
      <c r="P15" s="42"/>
      <c r="BT15" s="17"/>
    </row>
    <row r="16" spans="1:72" ht="57" x14ac:dyDescent="0.25">
      <c r="A16" s="24" t="s">
        <v>99</v>
      </c>
      <c r="B16" s="24" t="s">
        <v>100</v>
      </c>
      <c r="C16" s="39" t="s">
        <v>85</v>
      </c>
      <c r="D16" s="39" t="s">
        <v>86</v>
      </c>
      <c r="E16" s="24" t="s">
        <v>24</v>
      </c>
      <c r="F16" s="24" t="s">
        <v>101</v>
      </c>
      <c r="G16" s="24" t="s">
        <v>102</v>
      </c>
      <c r="H16" s="40" t="s">
        <v>103</v>
      </c>
      <c r="I16" s="24" t="s">
        <v>27</v>
      </c>
      <c r="J16" s="41">
        <v>44652</v>
      </c>
      <c r="K16" s="41">
        <v>44651</v>
      </c>
      <c r="L16" s="41">
        <v>45747</v>
      </c>
      <c r="M16" s="41" t="s">
        <v>92</v>
      </c>
      <c r="N16" s="41"/>
      <c r="O16" s="42" t="s">
        <v>104</v>
      </c>
      <c r="P16" s="42"/>
    </row>
    <row r="17" spans="1:72" ht="60" x14ac:dyDescent="0.25">
      <c r="A17" s="24" t="s">
        <v>105</v>
      </c>
      <c r="B17" s="24" t="s">
        <v>106</v>
      </c>
      <c r="C17" s="39" t="s">
        <v>74</v>
      </c>
      <c r="D17" s="39" t="s">
        <v>75</v>
      </c>
      <c r="E17" s="24" t="s">
        <v>24</v>
      </c>
      <c r="F17" s="24" t="s">
        <v>107</v>
      </c>
      <c r="G17" s="24" t="s">
        <v>108</v>
      </c>
      <c r="H17" s="40" t="s">
        <v>109</v>
      </c>
      <c r="I17" s="24" t="s">
        <v>27</v>
      </c>
      <c r="J17" s="41">
        <v>43257</v>
      </c>
      <c r="K17" s="41">
        <v>44353</v>
      </c>
      <c r="L17" s="41" t="s">
        <v>77</v>
      </c>
      <c r="M17" s="24" t="s">
        <v>49</v>
      </c>
      <c r="N17" s="24"/>
      <c r="O17" s="42" t="s">
        <v>110</v>
      </c>
      <c r="P17" s="42"/>
    </row>
    <row r="18" spans="1:72" ht="63.75" customHeight="1" x14ac:dyDescent="0.25">
      <c r="A18" s="24" t="s">
        <v>111</v>
      </c>
      <c r="B18" s="24" t="s">
        <v>112</v>
      </c>
      <c r="C18" s="39" t="s">
        <v>74</v>
      </c>
      <c r="D18" s="39" t="s">
        <v>75</v>
      </c>
      <c r="E18" s="24" t="s">
        <v>24</v>
      </c>
      <c r="F18" s="24" t="s">
        <v>113</v>
      </c>
      <c r="G18" s="24" t="s">
        <v>114</v>
      </c>
      <c r="H18" s="40" t="s">
        <v>109</v>
      </c>
      <c r="I18" s="24" t="s">
        <v>27</v>
      </c>
      <c r="J18" s="41" t="s">
        <v>38</v>
      </c>
      <c r="K18" s="41" t="s">
        <v>38</v>
      </c>
      <c r="L18" s="41">
        <v>43191</v>
      </c>
      <c r="M18" s="41" t="s">
        <v>30</v>
      </c>
      <c r="N18" s="41"/>
      <c r="O18" s="42" t="s">
        <v>39</v>
      </c>
      <c r="P18" s="42"/>
      <c r="BT18" s="17"/>
    </row>
    <row r="19" spans="1:72" s="18" customFormat="1" ht="57" x14ac:dyDescent="0.25">
      <c r="A19" s="24" t="s">
        <v>115</v>
      </c>
      <c r="B19" s="24" t="s">
        <v>116</v>
      </c>
      <c r="C19" s="39" t="s">
        <v>117</v>
      </c>
      <c r="D19" s="39" t="s">
        <v>118</v>
      </c>
      <c r="E19" s="24" t="s">
        <v>24</v>
      </c>
      <c r="F19" s="24" t="s">
        <v>119</v>
      </c>
      <c r="G19" s="24" t="s">
        <v>120</v>
      </c>
      <c r="H19" s="40" t="s">
        <v>121</v>
      </c>
      <c r="I19" s="24" t="s">
        <v>27</v>
      </c>
      <c r="J19" s="41">
        <v>42005</v>
      </c>
      <c r="K19" s="41">
        <v>44926</v>
      </c>
      <c r="L19" s="41">
        <v>44348</v>
      </c>
      <c r="M19" s="41" t="s">
        <v>30</v>
      </c>
      <c r="N19" s="41"/>
      <c r="O19" s="42" t="s">
        <v>39</v>
      </c>
      <c r="P19" s="42"/>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1:72" s="18" customFormat="1" ht="57" x14ac:dyDescent="0.25">
      <c r="A20" s="24" t="s">
        <v>122</v>
      </c>
      <c r="B20" s="24" t="s">
        <v>123</v>
      </c>
      <c r="C20" s="39" t="s">
        <v>124</v>
      </c>
      <c r="D20" s="39" t="s">
        <v>125</v>
      </c>
      <c r="E20" s="24" t="s">
        <v>24</v>
      </c>
      <c r="F20" s="24" t="s">
        <v>126</v>
      </c>
      <c r="G20" s="24" t="s">
        <v>127</v>
      </c>
      <c r="H20" s="40" t="s">
        <v>128</v>
      </c>
      <c r="I20" s="24" t="s">
        <v>27</v>
      </c>
      <c r="J20" s="24" t="s">
        <v>129</v>
      </c>
      <c r="K20" s="24" t="s">
        <v>130</v>
      </c>
      <c r="L20" s="24" t="s">
        <v>131</v>
      </c>
      <c r="M20" s="24" t="s">
        <v>30</v>
      </c>
      <c r="N20" s="24"/>
      <c r="O20" s="42" t="s">
        <v>39</v>
      </c>
      <c r="P20" s="42"/>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row>
    <row r="21" spans="1:72" s="18" customFormat="1" ht="30" customHeight="1" x14ac:dyDescent="0.25">
      <c r="A21" s="24" t="s">
        <v>132</v>
      </c>
      <c r="B21" s="24" t="s">
        <v>133</v>
      </c>
      <c r="C21" s="39" t="s">
        <v>117</v>
      </c>
      <c r="D21" s="39" t="s">
        <v>118</v>
      </c>
      <c r="E21" s="24" t="s">
        <v>24</v>
      </c>
      <c r="F21" s="24" t="s">
        <v>134</v>
      </c>
      <c r="G21" s="24" t="s">
        <v>135</v>
      </c>
      <c r="H21" s="40" t="s">
        <v>136</v>
      </c>
      <c r="I21" s="24" t="s">
        <v>27</v>
      </c>
      <c r="J21" s="41">
        <v>42909</v>
      </c>
      <c r="K21" s="41">
        <v>43273</v>
      </c>
      <c r="L21" s="41" t="s">
        <v>137</v>
      </c>
      <c r="M21" s="24" t="s">
        <v>30</v>
      </c>
      <c r="N21" s="24"/>
      <c r="O21" s="42" t="s">
        <v>39</v>
      </c>
      <c r="P21" s="42"/>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row>
    <row r="22" spans="1:72" s="18" customFormat="1" ht="57" x14ac:dyDescent="0.25">
      <c r="A22" s="24" t="s">
        <v>138</v>
      </c>
      <c r="B22" s="24" t="s">
        <v>139</v>
      </c>
      <c r="C22" s="39" t="s">
        <v>117</v>
      </c>
      <c r="D22" s="39" t="s">
        <v>118</v>
      </c>
      <c r="E22" s="24" t="s">
        <v>24</v>
      </c>
      <c r="F22" s="24" t="s">
        <v>140</v>
      </c>
      <c r="G22" s="24" t="s">
        <v>141</v>
      </c>
      <c r="H22" s="40" t="s">
        <v>136</v>
      </c>
      <c r="I22" s="24" t="s">
        <v>27</v>
      </c>
      <c r="J22" s="41">
        <v>43344</v>
      </c>
      <c r="K22" s="41">
        <v>43343</v>
      </c>
      <c r="L22" s="41" t="s">
        <v>137</v>
      </c>
      <c r="M22" s="24" t="s">
        <v>30</v>
      </c>
      <c r="N22" s="24"/>
      <c r="O22" s="42" t="s">
        <v>39</v>
      </c>
      <c r="P22" s="42"/>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row>
    <row r="23" spans="1:72" s="18" customFormat="1" ht="57" x14ac:dyDescent="0.25">
      <c r="A23" s="24" t="s">
        <v>142</v>
      </c>
      <c r="B23" s="24" t="s">
        <v>143</v>
      </c>
      <c r="C23" s="39" t="s">
        <v>144</v>
      </c>
      <c r="D23" s="39" t="s">
        <v>145</v>
      </c>
      <c r="E23" s="24" t="s">
        <v>24</v>
      </c>
      <c r="F23" s="24" t="s">
        <v>146</v>
      </c>
      <c r="G23" s="24" t="s">
        <v>147</v>
      </c>
      <c r="H23" s="40" t="s">
        <v>148</v>
      </c>
      <c r="I23" s="24" t="s">
        <v>27</v>
      </c>
      <c r="J23" s="41">
        <v>42826</v>
      </c>
      <c r="K23" s="41">
        <v>43190</v>
      </c>
      <c r="L23" s="24" t="s">
        <v>48</v>
      </c>
      <c r="M23" s="24" t="s">
        <v>30</v>
      </c>
      <c r="N23" s="24"/>
      <c r="O23" s="42" t="s">
        <v>39</v>
      </c>
      <c r="P23" s="42"/>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row>
    <row r="24" spans="1:72" s="18" customFormat="1" ht="57" x14ac:dyDescent="0.25">
      <c r="A24" s="24" t="s">
        <v>149</v>
      </c>
      <c r="B24" s="24" t="s">
        <v>143</v>
      </c>
      <c r="C24" s="39" t="s">
        <v>144</v>
      </c>
      <c r="D24" s="39" t="s">
        <v>145</v>
      </c>
      <c r="E24" s="24" t="s">
        <v>24</v>
      </c>
      <c r="F24" s="24" t="s">
        <v>146</v>
      </c>
      <c r="G24" s="24" t="s">
        <v>147</v>
      </c>
      <c r="H24" s="40" t="s">
        <v>148</v>
      </c>
      <c r="I24" s="24" t="s">
        <v>27</v>
      </c>
      <c r="J24" s="41">
        <v>43191</v>
      </c>
      <c r="K24" s="41">
        <v>43555</v>
      </c>
      <c r="L24" s="24" t="s">
        <v>48</v>
      </c>
      <c r="M24" s="24" t="s">
        <v>30</v>
      </c>
      <c r="N24" s="24"/>
      <c r="O24" s="42" t="s">
        <v>39</v>
      </c>
      <c r="P24" s="42"/>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row>
    <row r="25" spans="1:72" s="18" customFormat="1" ht="45" customHeight="1" x14ac:dyDescent="0.25">
      <c r="A25" s="24" t="s">
        <v>150</v>
      </c>
      <c r="B25" s="24" t="s">
        <v>143</v>
      </c>
      <c r="C25" s="39" t="s">
        <v>144</v>
      </c>
      <c r="D25" s="39" t="s">
        <v>145</v>
      </c>
      <c r="E25" s="24" t="s">
        <v>24</v>
      </c>
      <c r="F25" s="24" t="s">
        <v>151</v>
      </c>
      <c r="G25" s="24" t="s">
        <v>152</v>
      </c>
      <c r="H25" s="40" t="s">
        <v>153</v>
      </c>
      <c r="I25" s="24" t="s">
        <v>27</v>
      </c>
      <c r="J25" s="41">
        <v>43191</v>
      </c>
      <c r="K25" s="41">
        <v>43555</v>
      </c>
      <c r="L25" s="24" t="s">
        <v>48</v>
      </c>
      <c r="M25" s="24" t="s">
        <v>30</v>
      </c>
      <c r="N25" s="24"/>
      <c r="O25" s="42" t="s">
        <v>39</v>
      </c>
      <c r="P25" s="42"/>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row>
    <row r="26" spans="1:72" s="18" customFormat="1" ht="30" customHeight="1" x14ac:dyDescent="0.25">
      <c r="A26" s="24" t="s">
        <v>154</v>
      </c>
      <c r="B26" s="24" t="s">
        <v>143</v>
      </c>
      <c r="C26" s="39" t="s">
        <v>144</v>
      </c>
      <c r="D26" s="39" t="s">
        <v>145</v>
      </c>
      <c r="E26" s="24" t="s">
        <v>24</v>
      </c>
      <c r="F26" s="24" t="s">
        <v>151</v>
      </c>
      <c r="G26" s="24" t="s">
        <v>152</v>
      </c>
      <c r="H26" s="40" t="s">
        <v>155</v>
      </c>
      <c r="I26" s="24" t="s">
        <v>27</v>
      </c>
      <c r="J26" s="41">
        <v>42826</v>
      </c>
      <c r="K26" s="41">
        <v>43190</v>
      </c>
      <c r="L26" s="24" t="s">
        <v>48</v>
      </c>
      <c r="M26" s="24" t="s">
        <v>30</v>
      </c>
      <c r="N26" s="24"/>
      <c r="O26" s="42" t="s">
        <v>39</v>
      </c>
      <c r="P26" s="42"/>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row>
    <row r="27" spans="1:72" s="18" customFormat="1" ht="48" customHeight="1" x14ac:dyDescent="0.25">
      <c r="A27" s="24" t="s">
        <v>156</v>
      </c>
      <c r="B27" s="24" t="s">
        <v>157</v>
      </c>
      <c r="C27" s="39" t="s">
        <v>117</v>
      </c>
      <c r="D27" s="39" t="s">
        <v>118</v>
      </c>
      <c r="E27" s="24" t="s">
        <v>24</v>
      </c>
      <c r="F27" s="24" t="s">
        <v>158</v>
      </c>
      <c r="G27" s="24" t="s">
        <v>159</v>
      </c>
      <c r="H27" s="40" t="s">
        <v>160</v>
      </c>
      <c r="I27" s="24" t="s">
        <v>27</v>
      </c>
      <c r="J27" s="41">
        <v>43282</v>
      </c>
      <c r="K27" s="41">
        <v>44377</v>
      </c>
      <c r="L27" s="41">
        <v>43831</v>
      </c>
      <c r="M27" s="41" t="s">
        <v>49</v>
      </c>
      <c r="N27" s="41"/>
      <c r="O27" s="42" t="s">
        <v>39</v>
      </c>
      <c r="P27" s="42"/>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row>
    <row r="28" spans="1:72" s="18" customFormat="1" ht="57" x14ac:dyDescent="0.25">
      <c r="A28" s="24" t="s">
        <v>161</v>
      </c>
      <c r="B28" s="24" t="s">
        <v>162</v>
      </c>
      <c r="C28" s="39" t="s">
        <v>117</v>
      </c>
      <c r="D28" s="39" t="s">
        <v>118</v>
      </c>
      <c r="E28" s="24" t="s">
        <v>24</v>
      </c>
      <c r="F28" s="24" t="s">
        <v>163</v>
      </c>
      <c r="G28" s="24" t="s">
        <v>164</v>
      </c>
      <c r="H28" s="40" t="s">
        <v>165</v>
      </c>
      <c r="I28" s="24" t="s">
        <v>27</v>
      </c>
      <c r="J28" s="41">
        <v>43009</v>
      </c>
      <c r="K28" s="41">
        <v>44104</v>
      </c>
      <c r="L28" s="41">
        <v>43891</v>
      </c>
      <c r="M28" s="41" t="s">
        <v>49</v>
      </c>
      <c r="N28" s="41"/>
      <c r="O28" s="42" t="s">
        <v>39</v>
      </c>
      <c r="P28" s="42"/>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row>
    <row r="29" spans="1:72" ht="71.25" x14ac:dyDescent="0.25">
      <c r="A29" s="24" t="s">
        <v>166</v>
      </c>
      <c r="B29" s="24" t="s">
        <v>167</v>
      </c>
      <c r="C29" s="39" t="s">
        <v>117</v>
      </c>
      <c r="D29" s="39" t="s">
        <v>118</v>
      </c>
      <c r="E29" s="24" t="s">
        <v>24</v>
      </c>
      <c r="F29" s="24" t="s">
        <v>168</v>
      </c>
      <c r="G29" s="24" t="s">
        <v>169</v>
      </c>
      <c r="H29" s="40" t="s">
        <v>170</v>
      </c>
      <c r="I29" s="24" t="s">
        <v>27</v>
      </c>
      <c r="J29" s="41">
        <v>42583</v>
      </c>
      <c r="K29" s="41">
        <v>44408</v>
      </c>
      <c r="L29" s="41">
        <v>44197</v>
      </c>
      <c r="M29" s="41" t="s">
        <v>49</v>
      </c>
      <c r="N29" s="41"/>
      <c r="O29" s="42" t="s">
        <v>39</v>
      </c>
      <c r="P29" s="42"/>
    </row>
    <row r="30" spans="1:72" ht="57" x14ac:dyDescent="0.25">
      <c r="A30" s="24" t="s">
        <v>171</v>
      </c>
      <c r="B30" s="24" t="s">
        <v>172</v>
      </c>
      <c r="C30" s="39" t="s">
        <v>117</v>
      </c>
      <c r="D30" s="39" t="s">
        <v>118</v>
      </c>
      <c r="E30" s="24" t="s">
        <v>24</v>
      </c>
      <c r="F30" s="24" t="s">
        <v>173</v>
      </c>
      <c r="G30" s="24" t="s">
        <v>169</v>
      </c>
      <c r="H30" s="40" t="s">
        <v>174</v>
      </c>
      <c r="I30" s="24" t="s">
        <v>27</v>
      </c>
      <c r="J30" s="41">
        <v>43070</v>
      </c>
      <c r="K30" s="41">
        <v>44408</v>
      </c>
      <c r="L30" s="41">
        <v>44197</v>
      </c>
      <c r="M30" s="41" t="s">
        <v>49</v>
      </c>
      <c r="N30" s="41"/>
      <c r="O30" s="42" t="s">
        <v>39</v>
      </c>
      <c r="P30" s="42"/>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57" x14ac:dyDescent="0.25">
      <c r="A31" s="24" t="s">
        <v>175</v>
      </c>
      <c r="B31" s="24" t="s">
        <v>176</v>
      </c>
      <c r="C31" s="39" t="s">
        <v>117</v>
      </c>
      <c r="D31" s="39" t="s">
        <v>117</v>
      </c>
      <c r="E31" s="24" t="s">
        <v>24</v>
      </c>
      <c r="F31" s="24" t="s">
        <v>177</v>
      </c>
      <c r="G31" s="24" t="s">
        <v>164</v>
      </c>
      <c r="H31" s="40" t="s">
        <v>178</v>
      </c>
      <c r="I31" s="24" t="s">
        <v>27</v>
      </c>
      <c r="J31" s="41">
        <v>44652</v>
      </c>
      <c r="K31" s="41">
        <v>45016</v>
      </c>
      <c r="L31" s="41" t="s">
        <v>137</v>
      </c>
      <c r="M31" s="41" t="s">
        <v>49</v>
      </c>
      <c r="N31" s="41"/>
      <c r="O31" s="42" t="s">
        <v>39</v>
      </c>
      <c r="P31" s="42"/>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row>
    <row r="32" spans="1:72" ht="57" x14ac:dyDescent="0.25">
      <c r="A32" s="24" t="s">
        <v>179</v>
      </c>
      <c r="B32" s="24" t="s">
        <v>180</v>
      </c>
      <c r="C32" s="39" t="s">
        <v>117</v>
      </c>
      <c r="D32" s="39" t="s">
        <v>118</v>
      </c>
      <c r="E32" s="24" t="s">
        <v>24</v>
      </c>
      <c r="F32" s="24" t="s">
        <v>181</v>
      </c>
      <c r="G32" s="24" t="s">
        <v>182</v>
      </c>
      <c r="H32" s="40" t="s">
        <v>183</v>
      </c>
      <c r="I32" s="24" t="s">
        <v>27</v>
      </c>
      <c r="J32" s="41">
        <v>42739</v>
      </c>
      <c r="K32" s="41">
        <v>44199</v>
      </c>
      <c r="L32" s="41">
        <v>44013</v>
      </c>
      <c r="M32" s="24" t="s">
        <v>30</v>
      </c>
      <c r="N32" s="24"/>
      <c r="O32" s="42" t="s">
        <v>39</v>
      </c>
      <c r="P32" s="42"/>
    </row>
    <row r="33" spans="1:72" ht="57" x14ac:dyDescent="0.25">
      <c r="A33" s="24" t="s">
        <v>184</v>
      </c>
      <c r="B33" s="24" t="s">
        <v>185</v>
      </c>
      <c r="C33" s="39" t="s">
        <v>117</v>
      </c>
      <c r="D33" s="39" t="s">
        <v>118</v>
      </c>
      <c r="E33" s="24" t="s">
        <v>24</v>
      </c>
      <c r="F33" s="24" t="s">
        <v>186</v>
      </c>
      <c r="G33" s="24" t="s">
        <v>135</v>
      </c>
      <c r="H33" s="40" t="s">
        <v>187</v>
      </c>
      <c r="I33" s="24" t="s">
        <v>27</v>
      </c>
      <c r="J33" s="41">
        <v>42917</v>
      </c>
      <c r="K33" s="41">
        <v>44012</v>
      </c>
      <c r="L33" s="41">
        <v>43831</v>
      </c>
      <c r="M33" s="24" t="s">
        <v>30</v>
      </c>
      <c r="N33" s="24"/>
      <c r="O33" s="42" t="s">
        <v>39</v>
      </c>
      <c r="P33" s="42"/>
    </row>
    <row r="34" spans="1:72" ht="57" x14ac:dyDescent="0.25">
      <c r="A34" s="24" t="s">
        <v>188</v>
      </c>
      <c r="B34" s="24" t="s">
        <v>189</v>
      </c>
      <c r="C34" s="39" t="s">
        <v>117</v>
      </c>
      <c r="D34" s="39" t="s">
        <v>118</v>
      </c>
      <c r="E34" s="24" t="s">
        <v>24</v>
      </c>
      <c r="F34" s="24" t="s">
        <v>181</v>
      </c>
      <c r="G34" s="24" t="s">
        <v>182</v>
      </c>
      <c r="H34" s="40" t="s">
        <v>190</v>
      </c>
      <c r="I34" s="24" t="s">
        <v>27</v>
      </c>
      <c r="J34" s="41">
        <v>42528</v>
      </c>
      <c r="K34" s="41">
        <v>44353</v>
      </c>
      <c r="L34" s="41">
        <v>44197</v>
      </c>
      <c r="M34" s="24" t="s">
        <v>30</v>
      </c>
      <c r="N34" s="24"/>
      <c r="O34" s="42" t="s">
        <v>39</v>
      </c>
      <c r="P34" s="42"/>
    </row>
    <row r="35" spans="1:72" ht="90" x14ac:dyDescent="0.25">
      <c r="A35" s="24" t="s">
        <v>191</v>
      </c>
      <c r="B35" s="24" t="s">
        <v>192</v>
      </c>
      <c r="C35" s="39" t="s">
        <v>22</v>
      </c>
      <c r="D35" s="39" t="s">
        <v>23</v>
      </c>
      <c r="E35" s="24" t="s">
        <v>24</v>
      </c>
      <c r="F35" s="24" t="s">
        <v>193</v>
      </c>
      <c r="G35" s="24" t="s">
        <v>194</v>
      </c>
      <c r="H35" s="40" t="s">
        <v>195</v>
      </c>
      <c r="I35" s="24" t="s">
        <v>27</v>
      </c>
      <c r="J35" s="41" t="s">
        <v>38</v>
      </c>
      <c r="K35" s="41" t="s">
        <v>24</v>
      </c>
      <c r="L35" s="41">
        <v>43525</v>
      </c>
      <c r="M35" s="41" t="s">
        <v>30</v>
      </c>
      <c r="N35" s="41"/>
      <c r="O35" s="49" t="s">
        <v>196</v>
      </c>
      <c r="P35" s="49"/>
      <c r="BT35" s="17"/>
    </row>
    <row r="36" spans="1:72" s="19" customFormat="1" ht="60" x14ac:dyDescent="0.25">
      <c r="A36" s="24" t="s">
        <v>197</v>
      </c>
      <c r="B36" s="24" t="s">
        <v>198</v>
      </c>
      <c r="C36" s="39" t="s">
        <v>199</v>
      </c>
      <c r="D36" s="39" t="s">
        <v>200</v>
      </c>
      <c r="E36" s="24" t="s">
        <v>24</v>
      </c>
      <c r="F36" s="24" t="s">
        <v>201</v>
      </c>
      <c r="G36" s="24" t="s">
        <v>202</v>
      </c>
      <c r="H36" s="40">
        <v>25000</v>
      </c>
      <c r="I36" s="24" t="s">
        <v>27</v>
      </c>
      <c r="J36" s="41">
        <v>42549</v>
      </c>
      <c r="K36" s="41">
        <v>44374</v>
      </c>
      <c r="L36" s="41">
        <v>44197</v>
      </c>
      <c r="M36" s="41" t="s">
        <v>30</v>
      </c>
      <c r="N36" s="41"/>
      <c r="O36" s="42" t="s">
        <v>203</v>
      </c>
      <c r="P36" s="42"/>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2" ht="57" x14ac:dyDescent="0.25">
      <c r="A37" s="24" t="s">
        <v>204</v>
      </c>
      <c r="B37" s="11" t="s">
        <v>205</v>
      </c>
      <c r="C37" s="39" t="s">
        <v>206</v>
      </c>
      <c r="D37" s="39" t="s">
        <v>207</v>
      </c>
      <c r="E37" s="24" t="s">
        <v>24</v>
      </c>
      <c r="F37" s="11" t="s">
        <v>208</v>
      </c>
      <c r="G37" s="24" t="s">
        <v>209</v>
      </c>
      <c r="H37" s="54" t="s">
        <v>210</v>
      </c>
      <c r="I37" s="24" t="s">
        <v>27</v>
      </c>
      <c r="J37" s="41">
        <v>40995</v>
      </c>
      <c r="K37" s="24" t="s">
        <v>38</v>
      </c>
      <c r="L37" s="41" t="s">
        <v>211</v>
      </c>
      <c r="M37" s="41" t="s">
        <v>30</v>
      </c>
      <c r="N37" s="41"/>
      <c r="O37" s="42" t="s">
        <v>39</v>
      </c>
      <c r="P37" s="42"/>
    </row>
    <row r="38" spans="1:72" ht="57" x14ac:dyDescent="0.25">
      <c r="A38" s="24" t="s">
        <v>204</v>
      </c>
      <c r="B38" s="11" t="s">
        <v>212</v>
      </c>
      <c r="C38" s="39" t="s">
        <v>206</v>
      </c>
      <c r="D38" s="39" t="s">
        <v>207</v>
      </c>
      <c r="E38" s="24" t="s">
        <v>24</v>
      </c>
      <c r="F38" s="11" t="s">
        <v>213</v>
      </c>
      <c r="G38" s="24" t="s">
        <v>214</v>
      </c>
      <c r="H38" s="54" t="s">
        <v>215</v>
      </c>
      <c r="I38" s="24" t="s">
        <v>27</v>
      </c>
      <c r="J38" s="41">
        <v>42552</v>
      </c>
      <c r="K38" s="24" t="s">
        <v>38</v>
      </c>
      <c r="L38" s="41" t="s">
        <v>211</v>
      </c>
      <c r="M38" s="41" t="s">
        <v>30</v>
      </c>
      <c r="N38" s="41"/>
      <c r="O38" s="42" t="s">
        <v>39</v>
      </c>
      <c r="P38" s="42"/>
    </row>
    <row r="39" spans="1:72" ht="60" x14ac:dyDescent="0.25">
      <c r="A39" s="24" t="s">
        <v>216</v>
      </c>
      <c r="B39" s="24" t="s">
        <v>217</v>
      </c>
      <c r="C39" s="39" t="s">
        <v>74</v>
      </c>
      <c r="D39" s="39" t="s">
        <v>75</v>
      </c>
      <c r="E39" s="24"/>
      <c r="F39" s="24" t="s">
        <v>218</v>
      </c>
      <c r="G39" s="24" t="s">
        <v>219</v>
      </c>
      <c r="H39" s="24" t="s">
        <v>220</v>
      </c>
      <c r="I39" s="24" t="s">
        <v>27</v>
      </c>
      <c r="J39" s="41">
        <v>43556</v>
      </c>
      <c r="K39" s="41">
        <v>43922</v>
      </c>
      <c r="L39" s="24" t="s">
        <v>221</v>
      </c>
      <c r="M39" s="24" t="s">
        <v>30</v>
      </c>
      <c r="N39" s="24"/>
      <c r="O39" s="24" t="s">
        <v>39</v>
      </c>
      <c r="P39" s="24"/>
    </row>
    <row r="40" spans="1:72" ht="71.25" x14ac:dyDescent="0.25">
      <c r="A40" s="24" t="s">
        <v>222</v>
      </c>
      <c r="B40" s="24" t="s">
        <v>223</v>
      </c>
      <c r="C40" s="39" t="s">
        <v>224</v>
      </c>
      <c r="D40" s="39" t="s">
        <v>225</v>
      </c>
      <c r="E40" s="24" t="s">
        <v>226</v>
      </c>
      <c r="F40" s="24" t="s">
        <v>227</v>
      </c>
      <c r="G40" s="24" t="s">
        <v>228</v>
      </c>
      <c r="H40" s="53">
        <v>24212.07</v>
      </c>
      <c r="I40" s="24" t="s">
        <v>229</v>
      </c>
      <c r="J40" s="41">
        <v>44287</v>
      </c>
      <c r="K40" s="41">
        <v>45382</v>
      </c>
      <c r="L40" s="41">
        <v>45016</v>
      </c>
      <c r="M40" s="24" t="s">
        <v>30</v>
      </c>
      <c r="N40" s="24"/>
      <c r="O40" s="24" t="s">
        <v>230</v>
      </c>
      <c r="P40" s="24" t="s">
        <v>231</v>
      </c>
    </row>
    <row r="41" spans="1:72" ht="85.5" x14ac:dyDescent="0.25">
      <c r="A41" s="55" t="s">
        <v>232</v>
      </c>
      <c r="B41" s="10" t="s">
        <v>233</v>
      </c>
      <c r="C41" s="23" t="s">
        <v>234</v>
      </c>
      <c r="D41" s="23" t="s">
        <v>235</v>
      </c>
      <c r="E41" s="10" t="s">
        <v>44</v>
      </c>
      <c r="F41" s="10" t="s">
        <v>236</v>
      </c>
      <c r="G41" s="10" t="s">
        <v>237</v>
      </c>
      <c r="H41" s="20" t="s">
        <v>238</v>
      </c>
      <c r="I41" s="10" t="s">
        <v>229</v>
      </c>
      <c r="J41" s="21">
        <v>43614</v>
      </c>
      <c r="K41" s="10" t="s">
        <v>239</v>
      </c>
      <c r="L41" s="10" t="s">
        <v>240</v>
      </c>
      <c r="M41" s="56" t="s">
        <v>49</v>
      </c>
      <c r="N41" s="21"/>
      <c r="O41" s="22" t="s">
        <v>241</v>
      </c>
      <c r="P41" s="22" t="s">
        <v>242</v>
      </c>
    </row>
    <row r="42" spans="1:72" ht="57" x14ac:dyDescent="0.2">
      <c r="A42" s="24" t="s">
        <v>243</v>
      </c>
      <c r="B42" s="24" t="s">
        <v>244</v>
      </c>
      <c r="C42" s="39" t="s">
        <v>234</v>
      </c>
      <c r="D42" s="39" t="s">
        <v>235</v>
      </c>
      <c r="E42" s="24" t="s">
        <v>44</v>
      </c>
      <c r="F42" s="24" t="s">
        <v>245</v>
      </c>
      <c r="G42" s="24" t="s">
        <v>246</v>
      </c>
      <c r="H42" s="40" t="s">
        <v>247</v>
      </c>
      <c r="I42" s="24" t="s">
        <v>229</v>
      </c>
      <c r="J42" s="41">
        <v>43360</v>
      </c>
      <c r="K42" s="41">
        <v>44926</v>
      </c>
      <c r="L42" s="174" t="s">
        <v>248</v>
      </c>
      <c r="M42" s="24" t="s">
        <v>249</v>
      </c>
      <c r="N42" s="24"/>
      <c r="O42" s="42" t="s">
        <v>39</v>
      </c>
      <c r="P42" s="42" t="s">
        <v>250</v>
      </c>
    </row>
    <row r="43" spans="1:72" ht="142.5" x14ac:dyDescent="0.2">
      <c r="A43" s="24" t="s">
        <v>251</v>
      </c>
      <c r="B43" s="43" t="s">
        <v>252</v>
      </c>
      <c r="C43" s="44" t="s">
        <v>253</v>
      </c>
      <c r="D43" s="44" t="s">
        <v>254</v>
      </c>
      <c r="E43" s="43"/>
      <c r="F43" s="154" t="s">
        <v>255</v>
      </c>
      <c r="G43" s="58" t="s">
        <v>256</v>
      </c>
      <c r="H43" s="45" t="s">
        <v>257</v>
      </c>
      <c r="I43" s="43" t="s">
        <v>258</v>
      </c>
      <c r="J43" s="46">
        <v>43678</v>
      </c>
      <c r="K43" s="46">
        <v>45016</v>
      </c>
      <c r="L43" s="37" t="s">
        <v>259</v>
      </c>
      <c r="M43" s="59" t="s">
        <v>260</v>
      </c>
      <c r="N43" s="59"/>
      <c r="O43" s="42" t="s">
        <v>120</v>
      </c>
      <c r="P43" s="42"/>
    </row>
    <row r="44" spans="1:72" ht="71.25" x14ac:dyDescent="0.25">
      <c r="A44" s="24" t="s">
        <v>261</v>
      </c>
      <c r="B44" s="24" t="s">
        <v>262</v>
      </c>
      <c r="C44" s="39" t="s">
        <v>253</v>
      </c>
      <c r="D44" s="39" t="s">
        <v>207</v>
      </c>
      <c r="E44" s="24" t="s">
        <v>226</v>
      </c>
      <c r="F44" s="24" t="s">
        <v>263</v>
      </c>
      <c r="G44" s="24" t="s">
        <v>264</v>
      </c>
      <c r="H44" s="40">
        <v>10500</v>
      </c>
      <c r="I44" s="24" t="s">
        <v>265</v>
      </c>
      <c r="J44" s="41">
        <v>43203</v>
      </c>
      <c r="K44" s="41">
        <v>44286</v>
      </c>
      <c r="L44" s="41">
        <v>44165</v>
      </c>
      <c r="M44" s="24" t="s">
        <v>266</v>
      </c>
      <c r="N44" s="24"/>
      <c r="O44" s="42" t="s">
        <v>267</v>
      </c>
      <c r="P44" s="42" t="s">
        <v>268</v>
      </c>
    </row>
    <row r="45" spans="1:72" ht="85.5" x14ac:dyDescent="0.2">
      <c r="A45" s="24" t="s">
        <v>269</v>
      </c>
      <c r="B45" s="24" t="s">
        <v>270</v>
      </c>
      <c r="C45" s="39" t="s">
        <v>253</v>
      </c>
      <c r="D45" s="39" t="s">
        <v>207</v>
      </c>
      <c r="E45" s="24" t="s">
        <v>271</v>
      </c>
      <c r="F45" s="24" t="s">
        <v>45</v>
      </c>
      <c r="G45" s="24" t="s">
        <v>272</v>
      </c>
      <c r="H45" s="40"/>
      <c r="I45" s="24" t="s">
        <v>273</v>
      </c>
      <c r="J45" s="41">
        <v>43723</v>
      </c>
      <c r="K45" s="24" t="s">
        <v>47</v>
      </c>
      <c r="L45" s="41">
        <v>44058</v>
      </c>
      <c r="M45" s="24" t="s">
        <v>274</v>
      </c>
      <c r="N45" s="24"/>
      <c r="O45" s="60" t="s">
        <v>275</v>
      </c>
      <c r="P45" s="42" t="s">
        <v>276</v>
      </c>
    </row>
    <row r="46" spans="1:72" ht="72" x14ac:dyDescent="0.25">
      <c r="A46" s="116" t="s">
        <v>277</v>
      </c>
      <c r="B46" s="117" t="s">
        <v>278</v>
      </c>
      <c r="C46" s="118" t="s">
        <v>279</v>
      </c>
      <c r="D46" s="118" t="s">
        <v>279</v>
      </c>
      <c r="E46" s="119" t="s">
        <v>44</v>
      </c>
      <c r="F46" s="119" t="s">
        <v>280</v>
      </c>
      <c r="G46" s="117" t="s">
        <v>281</v>
      </c>
      <c r="H46" s="120">
        <v>47430.68</v>
      </c>
      <c r="I46" s="119" t="s">
        <v>24</v>
      </c>
      <c r="J46" s="121">
        <v>43854</v>
      </c>
      <c r="K46" s="121">
        <v>44949</v>
      </c>
      <c r="L46" s="119" t="s">
        <v>230</v>
      </c>
      <c r="M46" s="119" t="s">
        <v>282</v>
      </c>
      <c r="N46" s="119"/>
      <c r="O46" s="122" t="s">
        <v>283</v>
      </c>
      <c r="P46" s="117" t="s">
        <v>284</v>
      </c>
    </row>
    <row r="47" spans="1:72" ht="57" x14ac:dyDescent="0.25">
      <c r="A47" s="24" t="s">
        <v>285</v>
      </c>
      <c r="B47" s="24" t="s">
        <v>286</v>
      </c>
      <c r="C47" s="39" t="s">
        <v>234</v>
      </c>
      <c r="D47" s="39" t="s">
        <v>235</v>
      </c>
      <c r="E47" s="24" t="s">
        <v>44</v>
      </c>
      <c r="F47" s="24" t="s">
        <v>287</v>
      </c>
      <c r="G47" s="24" t="s">
        <v>288</v>
      </c>
      <c r="H47" s="40">
        <v>20185</v>
      </c>
      <c r="I47" s="24" t="s">
        <v>289</v>
      </c>
      <c r="J47" s="41">
        <v>43948</v>
      </c>
      <c r="K47" s="41">
        <v>44805</v>
      </c>
      <c r="L47" s="24" t="s">
        <v>290</v>
      </c>
      <c r="M47" s="24" t="s">
        <v>291</v>
      </c>
      <c r="N47" s="24"/>
      <c r="O47" s="42" t="s">
        <v>292</v>
      </c>
      <c r="P47" s="42"/>
    </row>
    <row r="48" spans="1:72" ht="57" x14ac:dyDescent="0.25">
      <c r="A48" s="24" t="s">
        <v>293</v>
      </c>
      <c r="B48" s="24" t="s">
        <v>294</v>
      </c>
      <c r="C48" s="39" t="s">
        <v>279</v>
      </c>
      <c r="D48" s="39" t="s">
        <v>279</v>
      </c>
      <c r="E48" s="39" t="s">
        <v>44</v>
      </c>
      <c r="F48" s="24" t="s">
        <v>295</v>
      </c>
      <c r="G48" s="24" t="s">
        <v>296</v>
      </c>
      <c r="H48" s="24" t="s">
        <v>297</v>
      </c>
      <c r="I48" s="40" t="s">
        <v>44</v>
      </c>
      <c r="J48" s="41">
        <v>43678</v>
      </c>
      <c r="K48" s="41">
        <v>44044</v>
      </c>
      <c r="L48" s="41" t="s">
        <v>298</v>
      </c>
      <c r="M48" s="24" t="s">
        <v>299</v>
      </c>
      <c r="N48" s="24"/>
      <c r="O48" s="24"/>
      <c r="P48" s="42"/>
      <c r="Q48" s="22"/>
    </row>
    <row r="49" spans="1:17" ht="42.75" x14ac:dyDescent="0.25">
      <c r="A49" s="24" t="s">
        <v>293</v>
      </c>
      <c r="B49" s="24" t="s">
        <v>300</v>
      </c>
      <c r="C49" s="39" t="s">
        <v>301</v>
      </c>
      <c r="D49" s="39" t="s">
        <v>301</v>
      </c>
      <c r="E49" s="39" t="s">
        <v>44</v>
      </c>
      <c r="F49" s="24" t="s">
        <v>302</v>
      </c>
      <c r="G49" s="24" t="s">
        <v>303</v>
      </c>
      <c r="H49" s="54">
        <v>94380</v>
      </c>
      <c r="I49" s="40" t="s">
        <v>24</v>
      </c>
      <c r="J49" s="24" t="s">
        <v>304</v>
      </c>
      <c r="K49" s="41" t="s">
        <v>24</v>
      </c>
      <c r="L49" s="41"/>
      <c r="M49" s="24"/>
      <c r="N49" s="24"/>
      <c r="O49" s="24"/>
      <c r="P49" s="42"/>
      <c r="Q49" s="22"/>
    </row>
    <row r="50" spans="1:17" ht="30" x14ac:dyDescent="0.25">
      <c r="A50" s="24" t="s">
        <v>305</v>
      </c>
      <c r="B50" s="24" t="s">
        <v>306</v>
      </c>
      <c r="C50" s="39" t="s">
        <v>279</v>
      </c>
      <c r="D50" s="39" t="s">
        <v>279</v>
      </c>
      <c r="E50" s="39" t="s">
        <v>44</v>
      </c>
      <c r="F50" s="24" t="s">
        <v>307</v>
      </c>
      <c r="G50" s="24" t="s">
        <v>308</v>
      </c>
      <c r="H50" s="40" t="s">
        <v>309</v>
      </c>
      <c r="I50" s="24" t="s">
        <v>44</v>
      </c>
      <c r="J50" s="66">
        <v>43709</v>
      </c>
      <c r="K50" s="24" t="s">
        <v>310</v>
      </c>
      <c r="L50" s="24" t="s">
        <v>310</v>
      </c>
      <c r="M50" s="24"/>
      <c r="N50" s="24"/>
      <c r="O50" s="42"/>
      <c r="P50" s="42"/>
    </row>
    <row r="51" spans="1:17" ht="30" x14ac:dyDescent="0.25">
      <c r="A51" s="24" t="s">
        <v>311</v>
      </c>
      <c r="B51" s="24" t="s">
        <v>312</v>
      </c>
      <c r="C51" s="39" t="s">
        <v>279</v>
      </c>
      <c r="D51" s="39" t="s">
        <v>279</v>
      </c>
      <c r="E51" s="39" t="s">
        <v>271</v>
      </c>
      <c r="F51" s="24" t="s">
        <v>313</v>
      </c>
      <c r="G51" s="24" t="s">
        <v>314</v>
      </c>
      <c r="H51" s="40" t="s">
        <v>315</v>
      </c>
      <c r="I51" s="24" t="s">
        <v>44</v>
      </c>
      <c r="J51" s="24" t="s">
        <v>316</v>
      </c>
      <c r="K51" s="24" t="s">
        <v>38</v>
      </c>
      <c r="L51" s="24" t="s">
        <v>317</v>
      </c>
      <c r="M51" s="24"/>
      <c r="N51" s="24"/>
      <c r="O51" s="42"/>
      <c r="P51" s="42"/>
    </row>
    <row r="52" spans="1:17" ht="30" x14ac:dyDescent="0.25">
      <c r="A52" s="24" t="s">
        <v>318</v>
      </c>
      <c r="B52" s="24" t="s">
        <v>319</v>
      </c>
      <c r="C52" s="39" t="s">
        <v>320</v>
      </c>
      <c r="D52" s="39" t="s">
        <v>279</v>
      </c>
      <c r="E52" s="39" t="s">
        <v>44</v>
      </c>
      <c r="F52" s="24" t="s">
        <v>321</v>
      </c>
      <c r="G52" s="24" t="s">
        <v>319</v>
      </c>
      <c r="H52" s="40" t="s">
        <v>322</v>
      </c>
      <c r="I52" s="24" t="s">
        <v>44</v>
      </c>
      <c r="J52" s="67">
        <v>43288</v>
      </c>
      <c r="K52" s="24" t="s">
        <v>38</v>
      </c>
      <c r="L52" s="24" t="s">
        <v>317</v>
      </c>
      <c r="M52" s="24"/>
      <c r="N52" s="24"/>
      <c r="O52" s="42"/>
      <c r="P52" s="42"/>
    </row>
    <row r="53" spans="1:17" ht="42.75" x14ac:dyDescent="0.25">
      <c r="A53" s="24" t="s">
        <v>323</v>
      </c>
      <c r="B53" s="24" t="s">
        <v>324</v>
      </c>
      <c r="C53" s="39" t="s">
        <v>279</v>
      </c>
      <c r="D53" s="39" t="s">
        <v>279</v>
      </c>
      <c r="E53" s="39" t="s">
        <v>271</v>
      </c>
      <c r="F53" s="24" t="s">
        <v>325</v>
      </c>
      <c r="G53" s="24" t="s">
        <v>324</v>
      </c>
      <c r="H53" s="40" t="s">
        <v>326</v>
      </c>
      <c r="I53" s="24" t="s">
        <v>271</v>
      </c>
      <c r="J53" s="66">
        <v>42614</v>
      </c>
      <c r="K53" s="24"/>
      <c r="L53" s="24"/>
      <c r="M53" s="24"/>
      <c r="N53" s="24"/>
      <c r="O53" s="42"/>
      <c r="P53" s="42"/>
    </row>
    <row r="54" spans="1:17" ht="60" x14ac:dyDescent="0.25">
      <c r="A54" s="24" t="s">
        <v>327</v>
      </c>
      <c r="B54" s="24" t="s">
        <v>328</v>
      </c>
      <c r="C54" s="39" t="s">
        <v>329</v>
      </c>
      <c r="D54" s="39" t="s">
        <v>329</v>
      </c>
      <c r="E54" s="39" t="s">
        <v>44</v>
      </c>
      <c r="F54" s="24" t="s">
        <v>330</v>
      </c>
      <c r="G54" s="24" t="s">
        <v>331</v>
      </c>
      <c r="H54" s="40">
        <v>30000</v>
      </c>
      <c r="I54" s="24" t="s">
        <v>44</v>
      </c>
      <c r="J54" s="24" t="s">
        <v>332</v>
      </c>
      <c r="K54" s="24" t="s">
        <v>332</v>
      </c>
      <c r="L54" s="24" t="s">
        <v>333</v>
      </c>
      <c r="M54" s="24" t="s">
        <v>334</v>
      </c>
      <c r="N54" s="24" t="s">
        <v>44</v>
      </c>
      <c r="O54" s="42"/>
      <c r="P54" s="42"/>
    </row>
    <row r="55" spans="1:17" ht="60" x14ac:dyDescent="0.2">
      <c r="A55" s="24" t="s">
        <v>335</v>
      </c>
      <c r="B55" s="68" t="s">
        <v>336</v>
      </c>
      <c r="C55" s="39" t="s">
        <v>337</v>
      </c>
      <c r="D55" s="39" t="s">
        <v>337</v>
      </c>
      <c r="E55" s="39" t="s">
        <v>44</v>
      </c>
      <c r="F55" s="69" t="s">
        <v>338</v>
      </c>
      <c r="G55" s="24" t="s">
        <v>339</v>
      </c>
      <c r="H55" s="40">
        <v>9300</v>
      </c>
      <c r="I55" s="24" t="s">
        <v>332</v>
      </c>
      <c r="J55" s="24" t="s">
        <v>332</v>
      </c>
      <c r="K55" s="24" t="s">
        <v>332</v>
      </c>
      <c r="L55" s="24" t="s">
        <v>333</v>
      </c>
      <c r="M55" s="24" t="s">
        <v>334</v>
      </c>
      <c r="N55" s="24" t="s">
        <v>44</v>
      </c>
      <c r="O55" s="42"/>
      <c r="P55" s="42"/>
    </row>
    <row r="56" spans="1:17" ht="120" x14ac:dyDescent="0.2">
      <c r="A56" s="24" t="s">
        <v>340</v>
      </c>
      <c r="B56" s="68" t="s">
        <v>341</v>
      </c>
      <c r="C56" s="39" t="s">
        <v>342</v>
      </c>
      <c r="D56" s="39" t="s">
        <v>342</v>
      </c>
      <c r="E56" s="39" t="s">
        <v>44</v>
      </c>
      <c r="F56" s="70" t="s">
        <v>343</v>
      </c>
      <c r="G56" s="24" t="s">
        <v>344</v>
      </c>
      <c r="H56" s="40">
        <v>8680</v>
      </c>
      <c r="I56" s="24" t="s">
        <v>332</v>
      </c>
      <c r="J56" s="24" t="s">
        <v>332</v>
      </c>
      <c r="K56" s="24" t="s">
        <v>332</v>
      </c>
      <c r="L56" s="24" t="s">
        <v>333</v>
      </c>
      <c r="M56" s="24" t="s">
        <v>334</v>
      </c>
      <c r="N56" s="24" t="s">
        <v>44</v>
      </c>
      <c r="O56" s="42"/>
      <c r="P56" s="42"/>
    </row>
    <row r="57" spans="1:17" ht="90" x14ac:dyDescent="0.2">
      <c r="A57" s="24" t="s">
        <v>345</v>
      </c>
      <c r="B57" s="68" t="s">
        <v>346</v>
      </c>
      <c r="C57" s="39" t="s">
        <v>342</v>
      </c>
      <c r="D57" s="39" t="s">
        <v>342</v>
      </c>
      <c r="E57" s="39" t="s">
        <v>44</v>
      </c>
      <c r="F57" s="69" t="s">
        <v>347</v>
      </c>
      <c r="G57" s="24" t="s">
        <v>348</v>
      </c>
      <c r="H57" s="40">
        <v>14251</v>
      </c>
      <c r="I57" s="24" t="s">
        <v>24</v>
      </c>
      <c r="J57" s="24" t="s">
        <v>332</v>
      </c>
      <c r="K57" s="24" t="s">
        <v>332</v>
      </c>
      <c r="L57" s="24" t="s">
        <v>333</v>
      </c>
      <c r="M57" s="24" t="s">
        <v>334</v>
      </c>
      <c r="N57" s="24"/>
      <c r="O57" s="42"/>
      <c r="P57" s="42"/>
    </row>
    <row r="58" spans="1:17" ht="228" x14ac:dyDescent="0.2">
      <c r="A58" s="24" t="s">
        <v>349</v>
      </c>
      <c r="B58" s="68" t="s">
        <v>350</v>
      </c>
      <c r="C58" s="39" t="s">
        <v>301</v>
      </c>
      <c r="D58" s="39" t="s">
        <v>301</v>
      </c>
      <c r="E58" s="39" t="s">
        <v>271</v>
      </c>
      <c r="F58" s="24" t="s">
        <v>351</v>
      </c>
      <c r="G58" s="24" t="s">
        <v>352</v>
      </c>
      <c r="H58" s="40">
        <v>111982</v>
      </c>
      <c r="I58" s="24" t="s">
        <v>332</v>
      </c>
      <c r="J58" s="41">
        <v>43891</v>
      </c>
      <c r="K58" s="24" t="s">
        <v>332</v>
      </c>
      <c r="L58" s="24" t="s">
        <v>332</v>
      </c>
      <c r="M58" s="24" t="s">
        <v>334</v>
      </c>
      <c r="N58" s="24"/>
      <c r="O58" s="42"/>
      <c r="P58" s="42"/>
    </row>
    <row r="59" spans="1:17" ht="255" x14ac:dyDescent="0.2">
      <c r="A59" s="24" t="s">
        <v>353</v>
      </c>
      <c r="B59" s="68" t="s">
        <v>354</v>
      </c>
      <c r="C59" s="39" t="s">
        <v>301</v>
      </c>
      <c r="D59" s="39" t="s">
        <v>301</v>
      </c>
      <c r="E59" s="39" t="s">
        <v>44</v>
      </c>
      <c r="F59" s="71" t="s">
        <v>355</v>
      </c>
      <c r="G59" s="24" t="s">
        <v>356</v>
      </c>
      <c r="H59" s="40">
        <v>107960</v>
      </c>
      <c r="I59" s="24"/>
      <c r="J59" s="41">
        <v>43891</v>
      </c>
      <c r="K59" s="24" t="s">
        <v>24</v>
      </c>
      <c r="L59" s="24"/>
      <c r="M59" s="24" t="s">
        <v>334</v>
      </c>
      <c r="N59" s="24"/>
      <c r="O59" s="42"/>
      <c r="P59" s="42"/>
    </row>
    <row r="60" spans="1:17" ht="123.75" customHeight="1" x14ac:dyDescent="0.25">
      <c r="A60" s="24" t="s">
        <v>357</v>
      </c>
      <c r="B60" s="72" t="s">
        <v>358</v>
      </c>
      <c r="C60" s="39" t="s">
        <v>359</v>
      </c>
      <c r="D60" s="39" t="s">
        <v>359</v>
      </c>
      <c r="E60" s="39" t="s">
        <v>44</v>
      </c>
      <c r="F60" s="71" t="s">
        <v>360</v>
      </c>
      <c r="G60" s="24" t="s">
        <v>361</v>
      </c>
      <c r="H60" s="79" t="s">
        <v>362</v>
      </c>
      <c r="I60" s="24"/>
      <c r="J60" s="24" t="s">
        <v>363</v>
      </c>
      <c r="K60" s="24"/>
      <c r="L60" s="24"/>
      <c r="M60" s="24" t="s">
        <v>364</v>
      </c>
      <c r="N60" s="24"/>
      <c r="O60" s="42"/>
      <c r="P60" s="42"/>
    </row>
    <row r="61" spans="1:17" ht="252.75" customHeight="1" x14ac:dyDescent="0.25">
      <c r="A61" s="24" t="s">
        <v>365</v>
      </c>
      <c r="B61" s="24" t="s">
        <v>366</v>
      </c>
      <c r="C61" s="39" t="s">
        <v>359</v>
      </c>
      <c r="D61" s="39" t="s">
        <v>359</v>
      </c>
      <c r="E61" s="39" t="s">
        <v>44</v>
      </c>
      <c r="F61" s="24" t="s">
        <v>367</v>
      </c>
      <c r="G61" s="24" t="s">
        <v>368</v>
      </c>
      <c r="H61" s="40" t="s">
        <v>369</v>
      </c>
      <c r="I61" s="24"/>
      <c r="J61" s="24" t="s">
        <v>363</v>
      </c>
      <c r="K61" s="24"/>
      <c r="L61" s="24"/>
      <c r="M61" s="24" t="s">
        <v>364</v>
      </c>
      <c r="N61" s="24"/>
      <c r="O61" s="42"/>
      <c r="P61" s="42"/>
    </row>
    <row r="62" spans="1:17" ht="156.75" x14ac:dyDescent="0.25">
      <c r="A62" s="24" t="s">
        <v>370</v>
      </c>
      <c r="B62" s="24" t="s">
        <v>371</v>
      </c>
      <c r="C62" s="39" t="s">
        <v>359</v>
      </c>
      <c r="D62" s="39" t="s">
        <v>359</v>
      </c>
      <c r="E62" s="39" t="s">
        <v>44</v>
      </c>
      <c r="F62" s="24" t="s">
        <v>372</v>
      </c>
      <c r="G62" s="24" t="s">
        <v>373</v>
      </c>
      <c r="H62" s="79" t="s">
        <v>374</v>
      </c>
      <c r="I62" s="24"/>
      <c r="J62" s="24" t="s">
        <v>363</v>
      </c>
      <c r="K62" s="24"/>
      <c r="L62" s="24"/>
      <c r="M62" s="24" t="s">
        <v>364</v>
      </c>
      <c r="N62" s="24"/>
      <c r="O62" s="42"/>
      <c r="P62" s="42"/>
    </row>
    <row r="63" spans="1:17" ht="156.75" x14ac:dyDescent="0.25">
      <c r="A63" s="24" t="s">
        <v>375</v>
      </c>
      <c r="B63" s="24" t="s">
        <v>376</v>
      </c>
      <c r="C63" s="39" t="s">
        <v>301</v>
      </c>
      <c r="D63" s="39" t="s">
        <v>301</v>
      </c>
      <c r="E63" s="39" t="s">
        <v>44</v>
      </c>
      <c r="F63" s="24" t="s">
        <v>377</v>
      </c>
      <c r="G63" s="24" t="s">
        <v>378</v>
      </c>
      <c r="H63" s="79" t="s">
        <v>379</v>
      </c>
      <c r="I63" s="24"/>
      <c r="J63" s="24" t="s">
        <v>363</v>
      </c>
      <c r="K63" s="24"/>
      <c r="L63" s="24"/>
      <c r="M63" s="24" t="s">
        <v>364</v>
      </c>
      <c r="N63" s="24"/>
      <c r="O63" s="42"/>
      <c r="P63" s="42"/>
    </row>
    <row r="64" spans="1:17" ht="216.75" customHeight="1" x14ac:dyDescent="0.25">
      <c r="A64" s="24" t="s">
        <v>380</v>
      </c>
      <c r="B64" s="24" t="s">
        <v>381</v>
      </c>
      <c r="C64" s="39" t="s">
        <v>359</v>
      </c>
      <c r="D64" s="39" t="s">
        <v>359</v>
      </c>
      <c r="E64" s="39" t="s">
        <v>44</v>
      </c>
      <c r="F64" s="73" t="s">
        <v>382</v>
      </c>
      <c r="G64" s="74" t="s">
        <v>383</v>
      </c>
      <c r="H64" s="40" t="s">
        <v>384</v>
      </c>
      <c r="I64" s="24"/>
      <c r="J64" s="24" t="s">
        <v>363</v>
      </c>
      <c r="K64" s="24"/>
      <c r="L64" s="24"/>
      <c r="M64" s="24" t="s">
        <v>364</v>
      </c>
      <c r="N64" s="24"/>
      <c r="O64" s="42"/>
      <c r="P64" s="42"/>
    </row>
    <row r="65" spans="1:16" ht="165" x14ac:dyDescent="0.25">
      <c r="A65" s="24" t="s">
        <v>385</v>
      </c>
      <c r="B65" s="24" t="s">
        <v>386</v>
      </c>
      <c r="C65" s="39" t="s">
        <v>359</v>
      </c>
      <c r="D65" s="39" t="s">
        <v>359</v>
      </c>
      <c r="E65" s="39" t="s">
        <v>44</v>
      </c>
      <c r="F65" s="73" t="s">
        <v>387</v>
      </c>
      <c r="G65" s="24" t="s">
        <v>388</v>
      </c>
      <c r="H65" s="40" t="s">
        <v>389</v>
      </c>
      <c r="I65" s="24"/>
      <c r="J65" s="24" t="s">
        <v>363</v>
      </c>
      <c r="K65" s="24"/>
      <c r="L65" s="24"/>
      <c r="M65" s="24" t="s">
        <v>364</v>
      </c>
      <c r="N65" s="24"/>
      <c r="O65" s="42"/>
      <c r="P65" s="42"/>
    </row>
    <row r="66" spans="1:16" ht="150" x14ac:dyDescent="0.25">
      <c r="A66" s="24" t="s">
        <v>390</v>
      </c>
      <c r="B66" s="24" t="s">
        <v>391</v>
      </c>
      <c r="C66" s="39" t="s">
        <v>359</v>
      </c>
      <c r="D66" s="39" t="s">
        <v>359</v>
      </c>
      <c r="E66" s="39" t="s">
        <v>44</v>
      </c>
      <c r="F66" s="73" t="s">
        <v>392</v>
      </c>
      <c r="G66" s="24" t="s">
        <v>388</v>
      </c>
      <c r="H66" s="40" t="s">
        <v>393</v>
      </c>
      <c r="I66" s="24"/>
      <c r="J66" s="24" t="s">
        <v>363</v>
      </c>
      <c r="K66" s="24"/>
      <c r="L66" s="24"/>
      <c r="M66" s="24" t="s">
        <v>364</v>
      </c>
      <c r="N66" s="24"/>
      <c r="O66" s="42"/>
      <c r="P66" s="42"/>
    </row>
    <row r="67" spans="1:16" ht="42.75" x14ac:dyDescent="0.25">
      <c r="A67" s="24" t="s">
        <v>394</v>
      </c>
      <c r="B67" s="24" t="s">
        <v>366</v>
      </c>
      <c r="C67" s="39" t="s">
        <v>395</v>
      </c>
      <c r="D67" s="39" t="s">
        <v>396</v>
      </c>
      <c r="E67" s="39" t="s">
        <v>24</v>
      </c>
      <c r="F67" s="24" t="s">
        <v>397</v>
      </c>
      <c r="G67" s="24" t="s">
        <v>398</v>
      </c>
      <c r="H67" s="40">
        <v>36000</v>
      </c>
      <c r="I67" s="24" t="s">
        <v>24</v>
      </c>
      <c r="J67" s="24" t="s">
        <v>399</v>
      </c>
      <c r="K67" s="24"/>
      <c r="L67" s="24"/>
      <c r="M67" s="24" t="s">
        <v>299</v>
      </c>
      <c r="N67" s="24"/>
      <c r="O67" s="42"/>
      <c r="P67" s="42"/>
    </row>
    <row r="68" spans="1:16" ht="270.75" x14ac:dyDescent="0.2">
      <c r="A68" s="24" t="s">
        <v>400</v>
      </c>
      <c r="B68" s="75" t="s">
        <v>401</v>
      </c>
      <c r="C68" s="39" t="s">
        <v>279</v>
      </c>
      <c r="D68" s="39" t="s">
        <v>402</v>
      </c>
      <c r="E68" s="39" t="s">
        <v>44</v>
      </c>
      <c r="F68" s="24" t="s">
        <v>403</v>
      </c>
      <c r="G68" s="24" t="s">
        <v>404</v>
      </c>
      <c r="H68" s="40" t="s">
        <v>405</v>
      </c>
      <c r="I68" s="24"/>
      <c r="J68" s="41">
        <v>44075</v>
      </c>
      <c r="K68" s="24" t="s">
        <v>406</v>
      </c>
      <c r="L68" s="24" t="s">
        <v>333</v>
      </c>
      <c r="M68" s="24" t="s">
        <v>407</v>
      </c>
      <c r="N68" s="42" t="s">
        <v>44</v>
      </c>
      <c r="O68" s="42" t="s">
        <v>44</v>
      </c>
      <c r="P68" s="42"/>
    </row>
    <row r="69" spans="1:16" ht="149.25" customHeight="1" x14ac:dyDescent="0.2">
      <c r="A69" s="24" t="s">
        <v>408</v>
      </c>
      <c r="B69" s="76" t="s">
        <v>409</v>
      </c>
      <c r="C69" s="39" t="s">
        <v>279</v>
      </c>
      <c r="D69" s="39" t="s">
        <v>402</v>
      </c>
      <c r="E69" s="39" t="s">
        <v>44</v>
      </c>
      <c r="F69" s="24" t="s">
        <v>410</v>
      </c>
      <c r="G69" s="24" t="s">
        <v>411</v>
      </c>
      <c r="H69" s="40">
        <v>12000</v>
      </c>
      <c r="I69" s="24"/>
      <c r="J69" s="41">
        <v>44075</v>
      </c>
      <c r="K69" s="41">
        <v>45199</v>
      </c>
      <c r="L69" s="24" t="s">
        <v>333</v>
      </c>
      <c r="M69" s="24" t="s">
        <v>407</v>
      </c>
      <c r="N69" s="24" t="s">
        <v>44</v>
      </c>
      <c r="O69" s="42" t="s">
        <v>44</v>
      </c>
      <c r="P69" s="42"/>
    </row>
    <row r="70" spans="1:16" ht="128.25" x14ac:dyDescent="0.25">
      <c r="A70" s="24" t="s">
        <v>412</v>
      </c>
      <c r="B70" s="24" t="s">
        <v>413</v>
      </c>
      <c r="C70" s="39" t="s">
        <v>414</v>
      </c>
      <c r="D70" s="39" t="s">
        <v>415</v>
      </c>
      <c r="E70" s="39" t="s">
        <v>44</v>
      </c>
      <c r="F70" s="24" t="s">
        <v>416</v>
      </c>
      <c r="G70" s="24" t="s">
        <v>417</v>
      </c>
      <c r="H70" s="40" t="s">
        <v>418</v>
      </c>
      <c r="I70" s="24" t="s">
        <v>24</v>
      </c>
      <c r="J70" s="24" t="s">
        <v>24</v>
      </c>
      <c r="K70" s="24" t="s">
        <v>24</v>
      </c>
      <c r="L70" s="24" t="s">
        <v>230</v>
      </c>
      <c r="M70" s="24" t="s">
        <v>334</v>
      </c>
      <c r="N70" s="24" t="s">
        <v>44</v>
      </c>
      <c r="O70" s="42" t="s">
        <v>44</v>
      </c>
      <c r="P70" s="42"/>
    </row>
    <row r="71" spans="1:16" ht="30" x14ac:dyDescent="0.2">
      <c r="A71" s="24" t="s">
        <v>419</v>
      </c>
      <c r="B71" s="24" t="s">
        <v>420</v>
      </c>
      <c r="C71" s="44" t="s">
        <v>253</v>
      </c>
      <c r="D71" s="39" t="s">
        <v>421</v>
      </c>
      <c r="E71" s="39" t="s">
        <v>44</v>
      </c>
      <c r="F71" s="77" t="s">
        <v>422</v>
      </c>
      <c r="G71" s="24" t="s">
        <v>423</v>
      </c>
      <c r="H71" s="40">
        <v>1800</v>
      </c>
      <c r="I71" s="24" t="s">
        <v>332</v>
      </c>
      <c r="J71" s="24" t="s">
        <v>332</v>
      </c>
      <c r="K71" s="24" t="s">
        <v>332</v>
      </c>
      <c r="L71" s="24" t="s">
        <v>424</v>
      </c>
      <c r="M71" s="24" t="s">
        <v>249</v>
      </c>
      <c r="N71" s="24" t="s">
        <v>44</v>
      </c>
      <c r="O71" s="42"/>
      <c r="P71" s="42"/>
    </row>
    <row r="72" spans="1:16" ht="30" x14ac:dyDescent="0.25">
      <c r="A72" s="24" t="s">
        <v>425</v>
      </c>
      <c r="B72" s="24" t="s">
        <v>67</v>
      </c>
      <c r="C72" s="39" t="s">
        <v>359</v>
      </c>
      <c r="D72" s="39" t="s">
        <v>359</v>
      </c>
      <c r="E72" s="39" t="s">
        <v>44</v>
      </c>
      <c r="F72" s="78" t="s">
        <v>426</v>
      </c>
      <c r="G72" s="24" t="s">
        <v>67</v>
      </c>
      <c r="H72" s="40">
        <v>20000</v>
      </c>
      <c r="I72" s="24" t="s">
        <v>24</v>
      </c>
      <c r="J72" s="41">
        <v>43608</v>
      </c>
      <c r="K72" s="41">
        <v>43623</v>
      </c>
      <c r="L72" s="24" t="s">
        <v>230</v>
      </c>
      <c r="M72" s="24"/>
      <c r="N72" s="24"/>
      <c r="O72" s="42" t="s">
        <v>39</v>
      </c>
      <c r="P72" s="42"/>
    </row>
    <row r="73" spans="1:16" ht="30" x14ac:dyDescent="0.25">
      <c r="A73" s="24" t="s">
        <v>427</v>
      </c>
      <c r="B73" s="24"/>
      <c r="C73" s="39" t="s">
        <v>359</v>
      </c>
      <c r="D73" s="39" t="s">
        <v>359</v>
      </c>
      <c r="E73" s="39" t="s">
        <v>44</v>
      </c>
      <c r="F73" s="24" t="s">
        <v>428</v>
      </c>
      <c r="G73" s="24" t="s">
        <v>361</v>
      </c>
      <c r="H73" s="40">
        <v>19000</v>
      </c>
      <c r="I73" s="24" t="s">
        <v>24</v>
      </c>
      <c r="J73" s="41">
        <v>43621</v>
      </c>
      <c r="K73" s="41">
        <v>43644</v>
      </c>
      <c r="L73" s="24" t="s">
        <v>230</v>
      </c>
      <c r="M73" s="24"/>
      <c r="N73" s="24"/>
      <c r="O73" s="42"/>
      <c r="P73" s="42"/>
    </row>
    <row r="74" spans="1:16" ht="30" x14ac:dyDescent="0.25">
      <c r="A74" s="24" t="s">
        <v>429</v>
      </c>
      <c r="B74" s="24" t="s">
        <v>430</v>
      </c>
      <c r="C74" s="39" t="s">
        <v>359</v>
      </c>
      <c r="D74" s="39" t="s">
        <v>359</v>
      </c>
      <c r="E74" s="39" t="s">
        <v>44</v>
      </c>
      <c r="F74" s="24" t="s">
        <v>431</v>
      </c>
      <c r="G74" s="24" t="s">
        <v>432</v>
      </c>
      <c r="H74" s="40">
        <v>135160</v>
      </c>
      <c r="I74" s="24" t="s">
        <v>24</v>
      </c>
      <c r="J74" s="41">
        <v>43636</v>
      </c>
      <c r="K74" s="24" t="s">
        <v>77</v>
      </c>
      <c r="L74" s="24" t="s">
        <v>230</v>
      </c>
      <c r="M74" s="24"/>
      <c r="N74" s="24"/>
      <c r="O74" s="42"/>
      <c r="P74" s="42"/>
    </row>
    <row r="75" spans="1:16" ht="30" x14ac:dyDescent="0.25">
      <c r="A75" s="24" t="s">
        <v>433</v>
      </c>
      <c r="B75" s="24" t="s">
        <v>430</v>
      </c>
      <c r="C75" s="39" t="s">
        <v>359</v>
      </c>
      <c r="D75" s="39" t="s">
        <v>359</v>
      </c>
      <c r="E75" s="39" t="s">
        <v>44</v>
      </c>
      <c r="F75" s="10" t="s">
        <v>434</v>
      </c>
      <c r="G75" s="24" t="s">
        <v>435</v>
      </c>
      <c r="H75" s="40">
        <v>11050</v>
      </c>
      <c r="I75" s="24" t="s">
        <v>24</v>
      </c>
      <c r="J75" s="21">
        <v>43644</v>
      </c>
      <c r="K75" s="24" t="s">
        <v>77</v>
      </c>
      <c r="L75" s="24" t="s">
        <v>230</v>
      </c>
      <c r="M75" s="24"/>
      <c r="N75" s="24"/>
      <c r="O75" s="42" t="s">
        <v>39</v>
      </c>
      <c r="P75" s="42"/>
    </row>
    <row r="76" spans="1:16" ht="30" x14ac:dyDescent="0.25">
      <c r="A76" s="24" t="s">
        <v>436</v>
      </c>
      <c r="B76" s="24" t="s">
        <v>430</v>
      </c>
      <c r="C76" s="39" t="s">
        <v>359</v>
      </c>
      <c r="D76" s="39" t="s">
        <v>359</v>
      </c>
      <c r="E76" s="39" t="s">
        <v>44</v>
      </c>
      <c r="F76" s="24" t="s">
        <v>437</v>
      </c>
      <c r="G76" s="24" t="s">
        <v>435</v>
      </c>
      <c r="H76" s="40">
        <v>7812</v>
      </c>
      <c r="I76" s="24" t="s">
        <v>24</v>
      </c>
      <c r="J76" s="41">
        <v>43647</v>
      </c>
      <c r="K76" s="24" t="s">
        <v>77</v>
      </c>
      <c r="L76" s="24" t="s">
        <v>230</v>
      </c>
      <c r="M76" s="24"/>
      <c r="N76" s="24"/>
      <c r="O76" s="42" t="s">
        <v>39</v>
      </c>
      <c r="P76" s="42"/>
    </row>
    <row r="77" spans="1:16" ht="30" x14ac:dyDescent="0.2">
      <c r="A77" s="24" t="s">
        <v>438</v>
      </c>
      <c r="B77" s="24"/>
      <c r="C77" s="39" t="s">
        <v>359</v>
      </c>
      <c r="D77" s="39" t="s">
        <v>359</v>
      </c>
      <c r="E77" s="39" t="s">
        <v>44</v>
      </c>
      <c r="F77" s="24" t="s">
        <v>439</v>
      </c>
      <c r="G77" s="24" t="s">
        <v>440</v>
      </c>
      <c r="H77" s="40">
        <v>21200</v>
      </c>
      <c r="I77" s="24" t="s">
        <v>24</v>
      </c>
      <c r="J77" s="80">
        <v>43651</v>
      </c>
      <c r="K77" s="82">
        <v>43908</v>
      </c>
      <c r="L77" s="24" t="s">
        <v>230</v>
      </c>
      <c r="M77" s="24"/>
      <c r="N77" s="24"/>
      <c r="O77" s="42"/>
      <c r="P77" s="42"/>
    </row>
    <row r="78" spans="1:16" ht="30" x14ac:dyDescent="0.2">
      <c r="A78" s="24" t="s">
        <v>441</v>
      </c>
      <c r="B78" s="24"/>
      <c r="C78" s="81" t="s">
        <v>359</v>
      </c>
      <c r="D78" s="81" t="s">
        <v>359</v>
      </c>
      <c r="E78" s="81" t="s">
        <v>44</v>
      </c>
      <c r="F78" s="24" t="s">
        <v>442</v>
      </c>
      <c r="G78" s="24" t="s">
        <v>443</v>
      </c>
      <c r="H78" s="40">
        <v>40000</v>
      </c>
      <c r="I78" s="24" t="s">
        <v>24</v>
      </c>
      <c r="J78" s="80">
        <v>43668</v>
      </c>
      <c r="K78" s="24" t="s">
        <v>77</v>
      </c>
      <c r="L78" s="24" t="s">
        <v>230</v>
      </c>
      <c r="M78" s="24"/>
      <c r="N78" s="24"/>
      <c r="O78" s="42"/>
      <c r="P78" s="42"/>
    </row>
    <row r="79" spans="1:16" ht="30" x14ac:dyDescent="0.2">
      <c r="A79" s="24" t="s">
        <v>444</v>
      </c>
      <c r="B79" s="24"/>
      <c r="C79" s="81" t="s">
        <v>359</v>
      </c>
      <c r="D79" s="81" t="s">
        <v>359</v>
      </c>
      <c r="E79" s="81" t="s">
        <v>44</v>
      </c>
      <c r="F79" s="24" t="s">
        <v>445</v>
      </c>
      <c r="G79" s="24" t="s">
        <v>446</v>
      </c>
      <c r="H79" s="40">
        <v>12000</v>
      </c>
      <c r="I79" s="24" t="s">
        <v>24</v>
      </c>
      <c r="J79" s="80">
        <v>43669</v>
      </c>
      <c r="K79" s="82">
        <v>43979</v>
      </c>
      <c r="L79" s="24" t="s">
        <v>230</v>
      </c>
      <c r="M79" s="24"/>
      <c r="N79" s="24"/>
      <c r="O79" s="42" t="s">
        <v>39</v>
      </c>
      <c r="P79" s="42"/>
    </row>
    <row r="80" spans="1:16" ht="30" x14ac:dyDescent="0.2">
      <c r="A80" s="24" t="s">
        <v>447</v>
      </c>
      <c r="B80" s="24"/>
      <c r="C80" s="81" t="s">
        <v>359</v>
      </c>
      <c r="D80" s="81" t="s">
        <v>359</v>
      </c>
      <c r="E80" s="81" t="s">
        <v>44</v>
      </c>
      <c r="F80" s="24" t="s">
        <v>448</v>
      </c>
      <c r="G80" s="24" t="s">
        <v>449</v>
      </c>
      <c r="H80" s="40">
        <v>3317</v>
      </c>
      <c r="I80" s="24" t="s">
        <v>24</v>
      </c>
      <c r="J80" s="80">
        <v>43672</v>
      </c>
      <c r="K80" s="82">
        <v>44043</v>
      </c>
      <c r="L80" s="24" t="s">
        <v>230</v>
      </c>
      <c r="M80" s="24"/>
      <c r="N80" s="24"/>
      <c r="O80" s="42"/>
      <c r="P80" s="42"/>
    </row>
    <row r="81" spans="1:16" ht="30" x14ac:dyDescent="0.2">
      <c r="A81" s="24" t="s">
        <v>450</v>
      </c>
      <c r="B81" s="24"/>
      <c r="C81" s="39" t="s">
        <v>359</v>
      </c>
      <c r="D81" s="39" t="s">
        <v>359</v>
      </c>
      <c r="E81" s="39" t="s">
        <v>44</v>
      </c>
      <c r="F81" s="24" t="s">
        <v>451</v>
      </c>
      <c r="G81" s="24" t="s">
        <v>452</v>
      </c>
      <c r="H81" s="40">
        <v>5620</v>
      </c>
      <c r="I81" s="24" t="s">
        <v>24</v>
      </c>
      <c r="J81" s="80">
        <v>43678</v>
      </c>
      <c r="K81" s="82">
        <v>44118</v>
      </c>
      <c r="L81" s="24" t="s">
        <v>230</v>
      </c>
      <c r="M81" s="24"/>
      <c r="N81" s="24"/>
      <c r="O81" s="42"/>
      <c r="P81" s="42"/>
    </row>
    <row r="82" spans="1:16" ht="30" x14ac:dyDescent="0.2">
      <c r="A82" s="24" t="s">
        <v>453</v>
      </c>
      <c r="B82" s="24"/>
      <c r="C82" s="39" t="s">
        <v>359</v>
      </c>
      <c r="D82" s="39" t="s">
        <v>359</v>
      </c>
      <c r="E82" s="39" t="s">
        <v>44</v>
      </c>
      <c r="F82" s="24" t="s">
        <v>454</v>
      </c>
      <c r="G82" s="24" t="s">
        <v>455</v>
      </c>
      <c r="H82" s="40">
        <v>27500</v>
      </c>
      <c r="I82" s="24" t="s">
        <v>24</v>
      </c>
      <c r="J82" s="80">
        <v>43683</v>
      </c>
      <c r="K82" s="82">
        <v>43921</v>
      </c>
      <c r="L82" s="24" t="s">
        <v>230</v>
      </c>
      <c r="M82" s="24"/>
      <c r="N82" s="24"/>
      <c r="O82" s="42"/>
      <c r="P82" s="42"/>
    </row>
    <row r="83" spans="1:16" ht="30" x14ac:dyDescent="0.2">
      <c r="A83" s="24" t="s">
        <v>456</v>
      </c>
      <c r="B83" s="24"/>
      <c r="C83" s="39" t="s">
        <v>359</v>
      </c>
      <c r="D83" s="39" t="s">
        <v>359</v>
      </c>
      <c r="E83" s="39" t="s">
        <v>44</v>
      </c>
      <c r="F83" s="24" t="s">
        <v>457</v>
      </c>
      <c r="G83" s="24" t="s">
        <v>435</v>
      </c>
      <c r="H83" s="40">
        <v>8190</v>
      </c>
      <c r="I83" s="24" t="s">
        <v>24</v>
      </c>
      <c r="J83" s="80">
        <v>43691</v>
      </c>
      <c r="K83" s="83" t="s">
        <v>77</v>
      </c>
      <c r="L83" s="24" t="s">
        <v>230</v>
      </c>
      <c r="M83" s="24"/>
      <c r="N83" s="24"/>
      <c r="O83" s="42" t="s">
        <v>39</v>
      </c>
      <c r="P83" s="42"/>
    </row>
    <row r="84" spans="1:16" ht="30" x14ac:dyDescent="0.2">
      <c r="A84" s="24" t="s">
        <v>458</v>
      </c>
      <c r="B84" s="24"/>
      <c r="C84" s="39" t="s">
        <v>359</v>
      </c>
      <c r="D84" s="39" t="s">
        <v>359</v>
      </c>
      <c r="E84" s="39" t="s">
        <v>44</v>
      </c>
      <c r="F84" s="24" t="s">
        <v>459</v>
      </c>
      <c r="G84" s="24" t="s">
        <v>460</v>
      </c>
      <c r="H84" s="40">
        <v>22300</v>
      </c>
      <c r="I84" s="24" t="s">
        <v>24</v>
      </c>
      <c r="J84" s="80">
        <v>43692</v>
      </c>
      <c r="K84" s="82">
        <v>43738</v>
      </c>
      <c r="L84" s="24" t="s">
        <v>230</v>
      </c>
      <c r="M84" s="24"/>
      <c r="N84" s="24"/>
      <c r="O84" s="42"/>
      <c r="P84" s="42"/>
    </row>
    <row r="85" spans="1:16" ht="30" x14ac:dyDescent="0.2">
      <c r="A85" s="24" t="s">
        <v>461</v>
      </c>
      <c r="B85" s="24"/>
      <c r="C85" s="39" t="s">
        <v>359</v>
      </c>
      <c r="D85" s="39" t="s">
        <v>359</v>
      </c>
      <c r="E85" s="39" t="s">
        <v>44</v>
      </c>
      <c r="F85" s="24" t="s">
        <v>462</v>
      </c>
      <c r="G85" s="24" t="s">
        <v>463</v>
      </c>
      <c r="H85" s="40">
        <v>1500</v>
      </c>
      <c r="I85" s="24" t="s">
        <v>24</v>
      </c>
      <c r="J85" s="80">
        <v>43705</v>
      </c>
      <c r="K85" s="83"/>
      <c r="L85" s="24" t="s">
        <v>230</v>
      </c>
      <c r="M85" s="24"/>
      <c r="N85" s="24"/>
      <c r="O85" s="42"/>
      <c r="P85" s="42"/>
    </row>
    <row r="86" spans="1:16" ht="30" x14ac:dyDescent="0.2">
      <c r="A86" s="24" t="s">
        <v>464</v>
      </c>
      <c r="B86" s="24"/>
      <c r="C86" s="39" t="s">
        <v>359</v>
      </c>
      <c r="D86" s="39" t="s">
        <v>359</v>
      </c>
      <c r="E86" s="39" t="s">
        <v>44</v>
      </c>
      <c r="F86" s="24" t="s">
        <v>465</v>
      </c>
      <c r="G86" s="24" t="s">
        <v>466</v>
      </c>
      <c r="H86" s="40">
        <v>4075.2</v>
      </c>
      <c r="I86" s="24" t="s">
        <v>24</v>
      </c>
      <c r="J86" s="80">
        <v>43706</v>
      </c>
      <c r="K86" s="83" t="s">
        <v>77</v>
      </c>
      <c r="L86" s="24" t="s">
        <v>230</v>
      </c>
      <c r="M86" s="24"/>
      <c r="N86" s="24"/>
      <c r="O86" s="42" t="s">
        <v>39</v>
      </c>
      <c r="P86" s="42"/>
    </row>
    <row r="87" spans="1:16" ht="30" x14ac:dyDescent="0.2">
      <c r="A87" s="24" t="s">
        <v>467</v>
      </c>
      <c r="B87" s="24"/>
      <c r="C87" s="39" t="s">
        <v>359</v>
      </c>
      <c r="D87" s="39" t="s">
        <v>359</v>
      </c>
      <c r="E87" s="39" t="s">
        <v>44</v>
      </c>
      <c r="F87" s="24" t="s">
        <v>468</v>
      </c>
      <c r="G87" s="24" t="s">
        <v>469</v>
      </c>
      <c r="H87" s="40">
        <v>5000</v>
      </c>
      <c r="I87" s="24" t="s">
        <v>24</v>
      </c>
      <c r="J87" s="80">
        <v>43714</v>
      </c>
      <c r="K87" s="83" t="s">
        <v>77</v>
      </c>
      <c r="L87" s="24" t="s">
        <v>230</v>
      </c>
      <c r="M87" s="24"/>
      <c r="N87" s="24"/>
      <c r="O87" s="42"/>
      <c r="P87" s="42"/>
    </row>
    <row r="88" spans="1:16" ht="30" x14ac:dyDescent="0.2">
      <c r="A88" s="24" t="s">
        <v>470</v>
      </c>
      <c r="B88" s="24"/>
      <c r="C88" s="39" t="s">
        <v>359</v>
      </c>
      <c r="D88" s="39" t="s">
        <v>359</v>
      </c>
      <c r="E88" s="39" t="s">
        <v>44</v>
      </c>
      <c r="F88" s="24" t="s">
        <v>471</v>
      </c>
      <c r="G88" s="24" t="s">
        <v>378</v>
      </c>
      <c r="H88" s="40">
        <v>4124</v>
      </c>
      <c r="I88" s="24" t="s">
        <v>24</v>
      </c>
      <c r="J88" s="80">
        <v>43714</v>
      </c>
      <c r="K88" s="83" t="s">
        <v>77</v>
      </c>
      <c r="L88" s="24" t="s">
        <v>230</v>
      </c>
      <c r="M88" s="24"/>
      <c r="N88" s="24"/>
      <c r="O88" s="42"/>
      <c r="P88" s="42"/>
    </row>
    <row r="89" spans="1:16" ht="30" x14ac:dyDescent="0.2">
      <c r="A89" s="24" t="s">
        <v>472</v>
      </c>
      <c r="B89" s="24"/>
      <c r="C89" s="39" t="s">
        <v>359</v>
      </c>
      <c r="D89" s="39" t="s">
        <v>359</v>
      </c>
      <c r="E89" s="39" t="s">
        <v>44</v>
      </c>
      <c r="F89" s="24" t="s">
        <v>473</v>
      </c>
      <c r="G89" s="24" t="s">
        <v>352</v>
      </c>
      <c r="H89" s="40">
        <v>2015</v>
      </c>
      <c r="I89" s="24" t="s">
        <v>24</v>
      </c>
      <c r="J89" s="80">
        <v>43721</v>
      </c>
      <c r="K89" s="24" t="s">
        <v>332</v>
      </c>
      <c r="L89" s="24" t="s">
        <v>230</v>
      </c>
      <c r="M89" s="24"/>
      <c r="N89" s="24"/>
      <c r="O89" s="42"/>
      <c r="P89" s="42"/>
    </row>
    <row r="90" spans="1:16" ht="30" x14ac:dyDescent="0.2">
      <c r="A90" s="24" t="s">
        <v>474</v>
      </c>
      <c r="B90" s="24"/>
      <c r="C90" s="39" t="s">
        <v>359</v>
      </c>
      <c r="D90" s="39" t="s">
        <v>359</v>
      </c>
      <c r="E90" s="39" t="s">
        <v>44</v>
      </c>
      <c r="F90" s="24" t="s">
        <v>475</v>
      </c>
      <c r="G90" s="24" t="s">
        <v>446</v>
      </c>
      <c r="H90" s="40">
        <v>1000</v>
      </c>
      <c r="I90" s="24" t="s">
        <v>24</v>
      </c>
      <c r="J90" s="80">
        <v>43728</v>
      </c>
      <c r="K90" s="82">
        <v>43979</v>
      </c>
      <c r="L90" s="24" t="s">
        <v>230</v>
      </c>
      <c r="M90" s="24"/>
      <c r="N90" s="24"/>
      <c r="O90" s="42" t="s">
        <v>39</v>
      </c>
      <c r="P90" s="42"/>
    </row>
    <row r="91" spans="1:16" ht="30" x14ac:dyDescent="0.2">
      <c r="A91" s="24" t="s">
        <v>476</v>
      </c>
      <c r="B91" s="24"/>
      <c r="C91" s="39" t="s">
        <v>359</v>
      </c>
      <c r="D91" s="39" t="s">
        <v>359</v>
      </c>
      <c r="E91" s="39" t="s">
        <v>44</v>
      </c>
      <c r="F91" s="24" t="s">
        <v>477</v>
      </c>
      <c r="G91" s="24" t="s">
        <v>478</v>
      </c>
      <c r="H91" s="40">
        <v>3500</v>
      </c>
      <c r="I91" s="24" t="s">
        <v>24</v>
      </c>
      <c r="J91" s="80">
        <v>43728</v>
      </c>
      <c r="K91" s="84">
        <v>43739</v>
      </c>
      <c r="L91" s="24" t="s">
        <v>230</v>
      </c>
      <c r="M91" s="24"/>
      <c r="N91" s="24"/>
      <c r="O91" s="42"/>
      <c r="P91" s="42"/>
    </row>
    <row r="92" spans="1:16" ht="30" x14ac:dyDescent="0.2">
      <c r="A92" s="24" t="s">
        <v>479</v>
      </c>
      <c r="B92" s="24"/>
      <c r="C92" s="81" t="s">
        <v>359</v>
      </c>
      <c r="D92" s="81" t="s">
        <v>359</v>
      </c>
      <c r="E92" s="81" t="s">
        <v>44</v>
      </c>
      <c r="F92" s="24" t="s">
        <v>480</v>
      </c>
      <c r="G92" s="24" t="s">
        <v>481</v>
      </c>
      <c r="H92" s="40">
        <v>2300</v>
      </c>
      <c r="I92" s="24" t="s">
        <v>24</v>
      </c>
      <c r="J92" s="80">
        <v>43732</v>
      </c>
      <c r="K92" s="24"/>
      <c r="L92" s="24" t="s">
        <v>230</v>
      </c>
      <c r="M92" s="24"/>
      <c r="N92" s="24"/>
      <c r="O92" s="42"/>
      <c r="P92" s="42"/>
    </row>
    <row r="93" spans="1:16" ht="30" x14ac:dyDescent="0.2">
      <c r="A93" s="24" t="s">
        <v>482</v>
      </c>
      <c r="B93" s="24"/>
      <c r="C93" s="81" t="s">
        <v>359</v>
      </c>
      <c r="D93" s="81" t="s">
        <v>359</v>
      </c>
      <c r="E93" s="81" t="s">
        <v>44</v>
      </c>
      <c r="F93" s="24" t="s">
        <v>483</v>
      </c>
      <c r="G93" s="24" t="s">
        <v>484</v>
      </c>
      <c r="H93" s="40">
        <v>5600</v>
      </c>
      <c r="I93" s="24" t="s">
        <v>24</v>
      </c>
      <c r="J93" s="80">
        <v>43739</v>
      </c>
      <c r="K93" s="80">
        <v>43739</v>
      </c>
      <c r="L93" s="24" t="s">
        <v>230</v>
      </c>
      <c r="M93" s="24"/>
      <c r="N93" s="24"/>
      <c r="O93" s="42"/>
      <c r="P93" s="42"/>
    </row>
    <row r="94" spans="1:16" ht="30" x14ac:dyDescent="0.2">
      <c r="A94" s="24" t="s">
        <v>485</v>
      </c>
      <c r="B94" s="24"/>
      <c r="C94" s="81" t="s">
        <v>359</v>
      </c>
      <c r="D94" s="81" t="s">
        <v>359</v>
      </c>
      <c r="E94" s="81" t="s">
        <v>44</v>
      </c>
      <c r="F94" s="24" t="s">
        <v>486</v>
      </c>
      <c r="G94" s="24" t="s">
        <v>487</v>
      </c>
      <c r="H94" s="40">
        <v>14025</v>
      </c>
      <c r="I94" s="24" t="s">
        <v>24</v>
      </c>
      <c r="J94" s="80">
        <v>43739</v>
      </c>
      <c r="K94" s="24"/>
      <c r="L94" s="24" t="s">
        <v>230</v>
      </c>
      <c r="M94" s="24"/>
      <c r="N94" s="24"/>
      <c r="O94" s="42"/>
      <c r="P94" s="42"/>
    </row>
    <row r="95" spans="1:16" ht="30" x14ac:dyDescent="0.2">
      <c r="A95" s="24" t="s">
        <v>488</v>
      </c>
      <c r="B95" s="24"/>
      <c r="C95" s="81" t="s">
        <v>359</v>
      </c>
      <c r="D95" s="81" t="s">
        <v>359</v>
      </c>
      <c r="E95" s="81" t="s">
        <v>44</v>
      </c>
      <c r="F95" s="24" t="s">
        <v>489</v>
      </c>
      <c r="G95" s="24" t="s">
        <v>490</v>
      </c>
      <c r="H95" s="40">
        <v>16500</v>
      </c>
      <c r="I95" s="24" t="s">
        <v>24</v>
      </c>
      <c r="J95" s="80">
        <v>43742</v>
      </c>
      <c r="K95" s="24" t="s">
        <v>77</v>
      </c>
      <c r="L95" s="24" t="s">
        <v>230</v>
      </c>
      <c r="M95" s="24"/>
      <c r="N95" s="24"/>
      <c r="O95" s="42"/>
      <c r="P95" s="42"/>
    </row>
    <row r="96" spans="1:16" ht="30" x14ac:dyDescent="0.2">
      <c r="A96" s="24" t="s">
        <v>491</v>
      </c>
      <c r="B96" s="24"/>
      <c r="C96" s="81" t="s">
        <v>359</v>
      </c>
      <c r="D96" s="81" t="s">
        <v>359</v>
      </c>
      <c r="E96" s="81" t="s">
        <v>44</v>
      </c>
      <c r="F96" s="24" t="s">
        <v>492</v>
      </c>
      <c r="G96" s="24" t="s">
        <v>435</v>
      </c>
      <c r="H96" s="40">
        <v>3000</v>
      </c>
      <c r="I96" s="24" t="s">
        <v>24</v>
      </c>
      <c r="J96" s="80">
        <v>43749</v>
      </c>
      <c r="K96" s="24" t="s">
        <v>77</v>
      </c>
      <c r="L96" s="24" t="s">
        <v>230</v>
      </c>
      <c r="M96" s="24"/>
      <c r="N96" s="24"/>
      <c r="O96" s="42"/>
      <c r="P96" s="42"/>
    </row>
    <row r="97" spans="1:16" ht="30" x14ac:dyDescent="0.2">
      <c r="A97" s="24" t="s">
        <v>493</v>
      </c>
      <c r="B97" s="24"/>
      <c r="C97" s="81" t="s">
        <v>359</v>
      </c>
      <c r="D97" s="81" t="s">
        <v>359</v>
      </c>
      <c r="E97" s="81" t="s">
        <v>44</v>
      </c>
      <c r="F97" s="24" t="s">
        <v>494</v>
      </c>
      <c r="G97" s="24" t="s">
        <v>495</v>
      </c>
      <c r="H97" s="40">
        <v>54425</v>
      </c>
      <c r="I97" s="24" t="s">
        <v>24</v>
      </c>
      <c r="J97" s="80">
        <v>43752</v>
      </c>
      <c r="K97" s="24" t="s">
        <v>77</v>
      </c>
      <c r="L97" s="24" t="s">
        <v>230</v>
      </c>
      <c r="M97" s="24"/>
      <c r="N97" s="24"/>
      <c r="O97" s="42"/>
      <c r="P97" s="42"/>
    </row>
    <row r="98" spans="1:16" ht="42.75" x14ac:dyDescent="0.2">
      <c r="A98" s="24" t="s">
        <v>496</v>
      </c>
      <c r="B98" s="24"/>
      <c r="C98" s="81" t="s">
        <v>359</v>
      </c>
      <c r="D98" s="81" t="s">
        <v>359</v>
      </c>
      <c r="E98" s="81" t="s">
        <v>44</v>
      </c>
      <c r="F98" s="24" t="s">
        <v>497</v>
      </c>
      <c r="G98" s="24" t="s">
        <v>481</v>
      </c>
      <c r="H98" s="40">
        <v>3950</v>
      </c>
      <c r="I98" s="24" t="s">
        <v>24</v>
      </c>
      <c r="J98" s="80">
        <v>43756</v>
      </c>
      <c r="K98" s="41">
        <v>44132</v>
      </c>
      <c r="L98" s="24" t="s">
        <v>230</v>
      </c>
      <c r="M98" s="24"/>
      <c r="N98" s="24"/>
      <c r="O98" s="42"/>
      <c r="P98" s="42"/>
    </row>
    <row r="99" spans="1:16" ht="30" x14ac:dyDescent="0.2">
      <c r="A99" s="24" t="s">
        <v>498</v>
      </c>
      <c r="B99" s="24"/>
      <c r="C99" s="81" t="s">
        <v>359</v>
      </c>
      <c r="D99" s="81" t="s">
        <v>359</v>
      </c>
      <c r="E99" s="81" t="s">
        <v>44</v>
      </c>
      <c r="F99" s="24" t="s">
        <v>499</v>
      </c>
      <c r="G99" s="24" t="s">
        <v>500</v>
      </c>
      <c r="H99" s="40">
        <v>14500</v>
      </c>
      <c r="I99" s="24" t="s">
        <v>24</v>
      </c>
      <c r="J99" s="80">
        <v>43759</v>
      </c>
      <c r="K99" s="41">
        <v>43760</v>
      </c>
      <c r="L99" s="24" t="s">
        <v>230</v>
      </c>
      <c r="M99" s="24"/>
      <c r="N99" s="24"/>
      <c r="O99" s="42"/>
      <c r="P99" s="42"/>
    </row>
    <row r="100" spans="1:16" ht="30" x14ac:dyDescent="0.2">
      <c r="A100" s="24" t="s">
        <v>501</v>
      </c>
      <c r="B100" s="24"/>
      <c r="C100" s="81" t="s">
        <v>359</v>
      </c>
      <c r="D100" s="81" t="s">
        <v>359</v>
      </c>
      <c r="E100" s="81" t="s">
        <v>44</v>
      </c>
      <c r="F100" s="24" t="s">
        <v>486</v>
      </c>
      <c r="G100" s="24" t="s">
        <v>487</v>
      </c>
      <c r="H100" s="40">
        <v>14025</v>
      </c>
      <c r="I100" s="24" t="s">
        <v>24</v>
      </c>
      <c r="J100" s="80">
        <v>43761</v>
      </c>
      <c r="K100" s="24"/>
      <c r="L100" s="24" t="s">
        <v>230</v>
      </c>
      <c r="M100" s="24"/>
      <c r="N100" s="24"/>
      <c r="O100" s="42"/>
      <c r="P100" s="42"/>
    </row>
    <row r="101" spans="1:16" ht="30" x14ac:dyDescent="0.2">
      <c r="A101" s="24" t="s">
        <v>502</v>
      </c>
      <c r="B101" s="24"/>
      <c r="C101" s="81" t="s">
        <v>359</v>
      </c>
      <c r="D101" s="81" t="s">
        <v>359</v>
      </c>
      <c r="E101" s="81" t="s">
        <v>44</v>
      </c>
      <c r="F101" s="24" t="s">
        <v>503</v>
      </c>
      <c r="G101" s="24" t="s">
        <v>504</v>
      </c>
      <c r="H101" s="40">
        <v>4921</v>
      </c>
      <c r="I101" s="24" t="s">
        <v>24</v>
      </c>
      <c r="J101" s="80">
        <v>43776</v>
      </c>
      <c r="K101" s="41">
        <v>43907</v>
      </c>
      <c r="L101" s="24" t="s">
        <v>230</v>
      </c>
      <c r="M101" s="24"/>
      <c r="N101" s="24"/>
      <c r="O101" s="42"/>
      <c r="P101" s="42"/>
    </row>
    <row r="102" spans="1:16" ht="30" x14ac:dyDescent="0.2">
      <c r="A102" s="24" t="s">
        <v>505</v>
      </c>
      <c r="B102" s="24"/>
      <c r="C102" s="81" t="s">
        <v>359</v>
      </c>
      <c r="D102" s="81" t="s">
        <v>359</v>
      </c>
      <c r="E102" s="81" t="s">
        <v>44</v>
      </c>
      <c r="F102" s="24" t="s">
        <v>506</v>
      </c>
      <c r="G102" s="24" t="s">
        <v>507</v>
      </c>
      <c r="H102" s="40">
        <v>37000</v>
      </c>
      <c r="I102" s="24" t="s">
        <v>24</v>
      </c>
      <c r="J102" s="80">
        <v>43780</v>
      </c>
      <c r="K102" s="24" t="s">
        <v>77</v>
      </c>
      <c r="L102" s="24" t="s">
        <v>230</v>
      </c>
      <c r="M102" s="24"/>
      <c r="N102" s="24"/>
      <c r="O102" s="42"/>
      <c r="P102" s="42"/>
    </row>
    <row r="103" spans="1:16" ht="30" x14ac:dyDescent="0.2">
      <c r="A103" s="24" t="s">
        <v>508</v>
      </c>
      <c r="B103" s="24"/>
      <c r="C103" s="81" t="s">
        <v>359</v>
      </c>
      <c r="D103" s="81" t="s">
        <v>359</v>
      </c>
      <c r="E103" s="81" t="s">
        <v>44</v>
      </c>
      <c r="F103" s="24" t="s">
        <v>509</v>
      </c>
      <c r="G103" s="24" t="s">
        <v>510</v>
      </c>
      <c r="H103" s="40">
        <v>5000</v>
      </c>
      <c r="I103" s="24" t="s">
        <v>24</v>
      </c>
      <c r="J103" s="80">
        <v>43790</v>
      </c>
      <c r="K103" s="24" t="s">
        <v>77</v>
      </c>
      <c r="L103" s="24" t="s">
        <v>230</v>
      </c>
      <c r="M103" s="24"/>
      <c r="N103" s="24"/>
      <c r="O103" s="42" t="s">
        <v>39</v>
      </c>
      <c r="P103" s="42"/>
    </row>
    <row r="104" spans="1:16" ht="30" x14ac:dyDescent="0.2">
      <c r="A104" s="24" t="s">
        <v>511</v>
      </c>
      <c r="B104" s="24"/>
      <c r="C104" s="81" t="s">
        <v>359</v>
      </c>
      <c r="D104" s="81" t="s">
        <v>359</v>
      </c>
      <c r="E104" s="81" t="s">
        <v>44</v>
      </c>
      <c r="F104" s="24" t="s">
        <v>512</v>
      </c>
      <c r="G104" s="24" t="s">
        <v>513</v>
      </c>
      <c r="H104" s="40">
        <v>9800</v>
      </c>
      <c r="I104" s="24" t="s">
        <v>24</v>
      </c>
      <c r="J104" s="80">
        <v>43791</v>
      </c>
      <c r="K104" s="24" t="s">
        <v>77</v>
      </c>
      <c r="L104" s="24" t="s">
        <v>230</v>
      </c>
      <c r="M104" s="24"/>
      <c r="N104" s="24"/>
      <c r="O104" s="42"/>
      <c r="P104" s="42"/>
    </row>
    <row r="105" spans="1:16" ht="30" x14ac:dyDescent="0.2">
      <c r="A105" s="24" t="s">
        <v>514</v>
      </c>
      <c r="B105" s="24"/>
      <c r="C105" s="81" t="s">
        <v>359</v>
      </c>
      <c r="D105" s="81" t="s">
        <v>359</v>
      </c>
      <c r="E105" s="81" t="s">
        <v>44</v>
      </c>
      <c r="F105" s="24" t="s">
        <v>515</v>
      </c>
      <c r="G105" s="24" t="s">
        <v>516</v>
      </c>
      <c r="H105" s="40">
        <v>187925</v>
      </c>
      <c r="I105" s="24" t="s">
        <v>24</v>
      </c>
      <c r="J105" s="80">
        <v>43791</v>
      </c>
      <c r="K105" s="24" t="s">
        <v>24</v>
      </c>
      <c r="L105" s="24" t="s">
        <v>230</v>
      </c>
      <c r="M105" s="24"/>
      <c r="N105" s="24"/>
      <c r="O105" s="42"/>
      <c r="P105" s="42"/>
    </row>
    <row r="106" spans="1:16" ht="30" x14ac:dyDescent="0.2">
      <c r="A106" s="24" t="s">
        <v>517</v>
      </c>
      <c r="B106" s="24"/>
      <c r="C106" s="81" t="s">
        <v>359</v>
      </c>
      <c r="D106" s="81" t="s">
        <v>359</v>
      </c>
      <c r="E106" s="81" t="s">
        <v>44</v>
      </c>
      <c r="F106" s="24" t="s">
        <v>518</v>
      </c>
      <c r="G106" s="24" t="s">
        <v>519</v>
      </c>
      <c r="H106" s="40">
        <v>13800</v>
      </c>
      <c r="I106" s="24" t="s">
        <v>24</v>
      </c>
      <c r="J106" s="80">
        <v>43797</v>
      </c>
      <c r="K106" s="41">
        <v>43798</v>
      </c>
      <c r="L106" s="24" t="s">
        <v>230</v>
      </c>
      <c r="M106" s="24"/>
      <c r="N106" s="24"/>
      <c r="O106" s="42"/>
      <c r="P106" s="42"/>
    </row>
    <row r="107" spans="1:16" ht="30" x14ac:dyDescent="0.2">
      <c r="A107" s="24" t="s">
        <v>520</v>
      </c>
      <c r="B107" s="24"/>
      <c r="C107" s="81" t="s">
        <v>359</v>
      </c>
      <c r="D107" s="81" t="s">
        <v>359</v>
      </c>
      <c r="E107" s="81" t="s">
        <v>44</v>
      </c>
      <c r="F107" s="24" t="s">
        <v>521</v>
      </c>
      <c r="G107" s="24" t="s">
        <v>522</v>
      </c>
      <c r="H107" s="40">
        <v>1000</v>
      </c>
      <c r="I107" s="24" t="s">
        <v>24</v>
      </c>
      <c r="J107" s="80">
        <v>43805</v>
      </c>
      <c r="K107" s="24" t="s">
        <v>77</v>
      </c>
      <c r="L107" s="24" t="s">
        <v>230</v>
      </c>
      <c r="M107" s="24"/>
      <c r="N107" s="24"/>
      <c r="O107" s="42"/>
      <c r="P107" s="42"/>
    </row>
    <row r="108" spans="1:16" ht="42.75" x14ac:dyDescent="0.2">
      <c r="A108" s="24" t="s">
        <v>523</v>
      </c>
      <c r="B108" s="24"/>
      <c r="C108" s="81" t="s">
        <v>359</v>
      </c>
      <c r="D108" s="81" t="s">
        <v>359</v>
      </c>
      <c r="E108" s="81" t="s">
        <v>44</v>
      </c>
      <c r="F108" s="24" t="s">
        <v>524</v>
      </c>
      <c r="G108" s="24" t="s">
        <v>525</v>
      </c>
      <c r="H108" s="40">
        <v>14800</v>
      </c>
      <c r="I108" s="24" t="s">
        <v>24</v>
      </c>
      <c r="J108" s="80">
        <v>43811</v>
      </c>
      <c r="K108" s="41">
        <v>43812</v>
      </c>
      <c r="L108" s="24" t="s">
        <v>230</v>
      </c>
      <c r="M108" s="24"/>
      <c r="N108" s="24"/>
      <c r="O108" s="42"/>
      <c r="P108" s="42"/>
    </row>
    <row r="109" spans="1:16" ht="30" x14ac:dyDescent="0.2">
      <c r="A109" s="24" t="s">
        <v>526</v>
      </c>
      <c r="B109" s="24"/>
      <c r="C109" s="81" t="s">
        <v>359</v>
      </c>
      <c r="D109" s="81" t="s">
        <v>359</v>
      </c>
      <c r="E109" s="81" t="s">
        <v>44</v>
      </c>
      <c r="F109" s="24" t="s">
        <v>527</v>
      </c>
      <c r="G109" s="24" t="s">
        <v>528</v>
      </c>
      <c r="H109" s="40">
        <v>3000</v>
      </c>
      <c r="I109" s="24" t="s">
        <v>24</v>
      </c>
      <c r="J109" s="80">
        <v>43817</v>
      </c>
      <c r="K109" s="41">
        <v>43818</v>
      </c>
      <c r="L109" s="24" t="s">
        <v>230</v>
      </c>
      <c r="M109" s="24"/>
      <c r="N109" s="24"/>
      <c r="O109" s="42"/>
      <c r="P109" s="42"/>
    </row>
    <row r="110" spans="1:16" ht="30" x14ac:dyDescent="0.2">
      <c r="A110" s="24" t="s">
        <v>529</v>
      </c>
      <c r="B110" s="24"/>
      <c r="C110" s="81" t="s">
        <v>359</v>
      </c>
      <c r="D110" s="81" t="s">
        <v>359</v>
      </c>
      <c r="E110" s="81" t="s">
        <v>44</v>
      </c>
      <c r="F110" s="24" t="s">
        <v>530</v>
      </c>
      <c r="G110" s="24" t="s">
        <v>452</v>
      </c>
      <c r="H110" s="40">
        <v>5000</v>
      </c>
      <c r="I110" s="24" t="s">
        <v>24</v>
      </c>
      <c r="J110" s="80">
        <v>43817</v>
      </c>
      <c r="K110" s="24" t="s">
        <v>24</v>
      </c>
      <c r="L110" s="24" t="s">
        <v>230</v>
      </c>
      <c r="M110" s="24"/>
      <c r="N110" s="24"/>
      <c r="O110" s="42"/>
      <c r="P110" s="42"/>
    </row>
    <row r="111" spans="1:16" ht="42.75" x14ac:dyDescent="0.2">
      <c r="A111" s="24" t="s">
        <v>531</v>
      </c>
      <c r="B111" s="24"/>
      <c r="C111" s="81" t="s">
        <v>359</v>
      </c>
      <c r="D111" s="81" t="s">
        <v>359</v>
      </c>
      <c r="E111" s="81" t="s">
        <v>44</v>
      </c>
      <c r="F111" s="24" t="s">
        <v>532</v>
      </c>
      <c r="G111" s="24" t="s">
        <v>533</v>
      </c>
      <c r="H111" s="40">
        <v>20350</v>
      </c>
      <c r="I111" s="24" t="s">
        <v>24</v>
      </c>
      <c r="J111" s="80">
        <v>43471</v>
      </c>
      <c r="K111" s="24" t="s">
        <v>24</v>
      </c>
      <c r="L111" s="24" t="s">
        <v>230</v>
      </c>
      <c r="M111" s="24"/>
      <c r="N111" s="24"/>
      <c r="O111" s="42"/>
      <c r="P111" s="42"/>
    </row>
    <row r="112" spans="1:16" ht="30" x14ac:dyDescent="0.2">
      <c r="A112" s="24" t="s">
        <v>534</v>
      </c>
      <c r="B112" s="24"/>
      <c r="C112" s="81" t="s">
        <v>359</v>
      </c>
      <c r="D112" s="81" t="s">
        <v>359</v>
      </c>
      <c r="E112" s="81" t="s">
        <v>44</v>
      </c>
      <c r="F112" s="24" t="s">
        <v>535</v>
      </c>
      <c r="G112" s="24" t="s">
        <v>504</v>
      </c>
      <c r="H112" s="40">
        <v>6228.4</v>
      </c>
      <c r="I112" s="24" t="s">
        <v>24</v>
      </c>
      <c r="J112" s="80">
        <v>43843</v>
      </c>
      <c r="K112" s="41">
        <v>43903</v>
      </c>
      <c r="L112" s="24" t="s">
        <v>230</v>
      </c>
      <c r="M112" s="24"/>
      <c r="N112" s="24"/>
      <c r="O112" s="42"/>
      <c r="P112" s="42"/>
    </row>
    <row r="113" spans="1:16" ht="30" x14ac:dyDescent="0.2">
      <c r="A113" s="24" t="s">
        <v>536</v>
      </c>
      <c r="B113" s="24"/>
      <c r="C113" s="81" t="s">
        <v>359</v>
      </c>
      <c r="D113" s="81" t="s">
        <v>359</v>
      </c>
      <c r="E113" s="81" t="s">
        <v>44</v>
      </c>
      <c r="F113" s="24" t="s">
        <v>537</v>
      </c>
      <c r="G113" s="24" t="s">
        <v>504</v>
      </c>
      <c r="H113" s="40">
        <v>7774.75</v>
      </c>
      <c r="I113" s="24" t="s">
        <v>24</v>
      </c>
      <c r="J113" s="80">
        <v>43847</v>
      </c>
      <c r="K113" s="41">
        <v>43903</v>
      </c>
      <c r="L113" s="24" t="s">
        <v>230</v>
      </c>
      <c r="M113" s="24"/>
      <c r="N113" s="24"/>
      <c r="O113" s="42"/>
      <c r="P113" s="42"/>
    </row>
    <row r="114" spans="1:16" ht="30" x14ac:dyDescent="0.2">
      <c r="A114" s="24" t="s">
        <v>538</v>
      </c>
      <c r="B114" s="24"/>
      <c r="C114" s="81" t="s">
        <v>359</v>
      </c>
      <c r="D114" s="81" t="s">
        <v>359</v>
      </c>
      <c r="E114" s="81" t="s">
        <v>44</v>
      </c>
      <c r="F114" s="24" t="s">
        <v>539</v>
      </c>
      <c r="G114" s="24" t="s">
        <v>504</v>
      </c>
      <c r="H114" s="40">
        <v>3811.75</v>
      </c>
      <c r="I114" s="24" t="s">
        <v>24</v>
      </c>
      <c r="J114" s="80">
        <v>43847</v>
      </c>
      <c r="K114" s="41">
        <v>43907</v>
      </c>
      <c r="L114" s="24" t="s">
        <v>230</v>
      </c>
      <c r="M114" s="24"/>
      <c r="N114" s="24"/>
      <c r="O114" s="42"/>
      <c r="P114" s="42"/>
    </row>
    <row r="115" spans="1:16" ht="30" x14ac:dyDescent="0.2">
      <c r="A115" s="24" t="s">
        <v>540</v>
      </c>
      <c r="B115" s="24"/>
      <c r="C115" s="81" t="s">
        <v>359</v>
      </c>
      <c r="D115" s="81" t="s">
        <v>359</v>
      </c>
      <c r="E115" s="81" t="s">
        <v>44</v>
      </c>
      <c r="F115" s="24" t="s">
        <v>541</v>
      </c>
      <c r="G115" s="24" t="s">
        <v>542</v>
      </c>
      <c r="H115" s="40">
        <v>24800</v>
      </c>
      <c r="I115" s="24" t="s">
        <v>24</v>
      </c>
      <c r="J115" s="80">
        <v>43847</v>
      </c>
      <c r="K115" s="24" t="s">
        <v>24</v>
      </c>
      <c r="L115" s="24" t="s">
        <v>230</v>
      </c>
      <c r="M115" s="24"/>
      <c r="N115" s="24"/>
      <c r="O115" s="42"/>
      <c r="P115" s="42"/>
    </row>
    <row r="116" spans="1:16" ht="30" x14ac:dyDescent="0.2">
      <c r="A116" s="24" t="s">
        <v>543</v>
      </c>
      <c r="B116" s="24"/>
      <c r="C116" s="81" t="s">
        <v>359</v>
      </c>
      <c r="D116" s="81" t="s">
        <v>359</v>
      </c>
      <c r="E116" s="81" t="s">
        <v>44</v>
      </c>
      <c r="F116" s="24" t="s">
        <v>544</v>
      </c>
      <c r="G116" s="24" t="s">
        <v>545</v>
      </c>
      <c r="H116" s="40">
        <v>3336.26</v>
      </c>
      <c r="I116" s="24" t="s">
        <v>24</v>
      </c>
      <c r="J116" s="80">
        <v>43850</v>
      </c>
      <c r="K116" s="41">
        <v>43958</v>
      </c>
      <c r="L116" s="24" t="s">
        <v>230</v>
      </c>
      <c r="M116" s="24"/>
      <c r="N116" s="24"/>
      <c r="O116" s="42"/>
      <c r="P116" s="42"/>
    </row>
    <row r="117" spans="1:16" ht="30" x14ac:dyDescent="0.2">
      <c r="A117" s="24" t="s">
        <v>546</v>
      </c>
      <c r="B117" s="24"/>
      <c r="C117" s="81" t="s">
        <v>359</v>
      </c>
      <c r="D117" s="81" t="s">
        <v>359</v>
      </c>
      <c r="E117" s="81" t="s">
        <v>44</v>
      </c>
      <c r="F117" s="24" t="s">
        <v>547</v>
      </c>
      <c r="G117" s="24" t="s">
        <v>368</v>
      </c>
      <c r="H117" s="40">
        <v>31000</v>
      </c>
      <c r="I117" s="24" t="s">
        <v>24</v>
      </c>
      <c r="J117" s="80">
        <v>43857</v>
      </c>
      <c r="K117" s="24" t="s">
        <v>24</v>
      </c>
      <c r="L117" s="24" t="s">
        <v>230</v>
      </c>
      <c r="M117" s="24"/>
      <c r="N117" s="24"/>
      <c r="O117" s="42"/>
      <c r="P117" s="42"/>
    </row>
    <row r="118" spans="1:16" ht="30" x14ac:dyDescent="0.2">
      <c r="A118" s="24" t="s">
        <v>548</v>
      </c>
      <c r="B118" s="24"/>
      <c r="C118" s="81" t="s">
        <v>359</v>
      </c>
      <c r="D118" s="81" t="s">
        <v>359</v>
      </c>
      <c r="E118" s="81" t="s">
        <v>44</v>
      </c>
      <c r="F118" s="24" t="s">
        <v>549</v>
      </c>
      <c r="G118" s="24" t="s">
        <v>550</v>
      </c>
      <c r="H118" s="40">
        <v>11150</v>
      </c>
      <c r="I118" s="24" t="s">
        <v>24</v>
      </c>
      <c r="J118" s="80">
        <v>43861</v>
      </c>
      <c r="K118" s="41">
        <v>44068</v>
      </c>
      <c r="L118" s="24" t="s">
        <v>230</v>
      </c>
      <c r="M118" s="24"/>
      <c r="N118" s="24"/>
      <c r="O118" s="42"/>
      <c r="P118" s="42"/>
    </row>
    <row r="119" spans="1:16" ht="71.25" x14ac:dyDescent="0.2">
      <c r="A119" s="24" t="s">
        <v>551</v>
      </c>
      <c r="B119" s="24"/>
      <c r="C119" s="81" t="s">
        <v>359</v>
      </c>
      <c r="D119" s="81" t="s">
        <v>359</v>
      </c>
      <c r="E119" s="81" t="s">
        <v>44</v>
      </c>
      <c r="F119" s="24" t="s">
        <v>552</v>
      </c>
      <c r="G119" s="24" t="s">
        <v>553</v>
      </c>
      <c r="H119" s="40">
        <v>3505.55</v>
      </c>
      <c r="I119" s="24" t="s">
        <v>24</v>
      </c>
      <c r="J119" s="80">
        <v>43864</v>
      </c>
      <c r="K119" s="24" t="s">
        <v>24</v>
      </c>
      <c r="L119" s="24" t="s">
        <v>230</v>
      </c>
      <c r="M119" s="24"/>
      <c r="N119" s="24"/>
      <c r="O119" s="42"/>
      <c r="P119" s="42"/>
    </row>
    <row r="120" spans="1:16" ht="57" x14ac:dyDescent="0.2">
      <c r="A120" s="24" t="s">
        <v>554</v>
      </c>
      <c r="B120" s="24"/>
      <c r="C120" s="81" t="s">
        <v>359</v>
      </c>
      <c r="D120" s="81" t="s">
        <v>359</v>
      </c>
      <c r="E120" s="81" t="s">
        <v>44</v>
      </c>
      <c r="F120" s="24" t="s">
        <v>555</v>
      </c>
      <c r="G120" s="24" t="s">
        <v>525</v>
      </c>
      <c r="H120" s="40">
        <v>14150</v>
      </c>
      <c r="I120" s="24" t="s">
        <v>24</v>
      </c>
      <c r="J120" s="80">
        <v>43866</v>
      </c>
      <c r="K120" s="24"/>
      <c r="L120" s="24" t="s">
        <v>230</v>
      </c>
      <c r="M120" s="24"/>
      <c r="N120" s="24"/>
      <c r="O120" s="42"/>
      <c r="P120" s="42"/>
    </row>
    <row r="121" spans="1:16" ht="30" x14ac:dyDescent="0.2">
      <c r="A121" s="24" t="s">
        <v>556</v>
      </c>
      <c r="B121" s="24"/>
      <c r="C121" s="81" t="s">
        <v>359</v>
      </c>
      <c r="D121" s="81" t="s">
        <v>359</v>
      </c>
      <c r="E121" s="81" t="s">
        <v>44</v>
      </c>
      <c r="F121" s="24" t="s">
        <v>557</v>
      </c>
      <c r="G121" s="24" t="s">
        <v>558</v>
      </c>
      <c r="H121" s="40">
        <v>3000</v>
      </c>
      <c r="I121" s="24" t="s">
        <v>24</v>
      </c>
      <c r="J121" s="80">
        <v>43871</v>
      </c>
      <c r="K121" s="24"/>
      <c r="L121" s="24" t="s">
        <v>230</v>
      </c>
      <c r="M121" s="24"/>
      <c r="N121" s="24"/>
      <c r="O121" s="42"/>
      <c r="P121" s="42"/>
    </row>
    <row r="122" spans="1:16" ht="30" x14ac:dyDescent="0.2">
      <c r="A122" s="24" t="s">
        <v>559</v>
      </c>
      <c r="B122" s="24"/>
      <c r="C122" s="81" t="s">
        <v>359</v>
      </c>
      <c r="D122" s="81" t="s">
        <v>359</v>
      </c>
      <c r="E122" s="81" t="s">
        <v>44</v>
      </c>
      <c r="F122" s="24" t="s">
        <v>560</v>
      </c>
      <c r="G122" s="24" t="s">
        <v>452</v>
      </c>
      <c r="H122" s="40">
        <v>695</v>
      </c>
      <c r="I122" s="24" t="s">
        <v>24</v>
      </c>
      <c r="J122" s="80">
        <v>43872</v>
      </c>
      <c r="K122" s="41">
        <v>43873</v>
      </c>
      <c r="L122" s="24" t="s">
        <v>230</v>
      </c>
      <c r="M122" s="24"/>
      <c r="N122" s="24"/>
      <c r="O122" s="42"/>
      <c r="P122" s="42"/>
    </row>
    <row r="123" spans="1:16" ht="30" x14ac:dyDescent="0.2">
      <c r="A123" s="24" t="s">
        <v>561</v>
      </c>
      <c r="B123" s="24"/>
      <c r="C123" s="81" t="s">
        <v>359</v>
      </c>
      <c r="D123" s="81" t="s">
        <v>359</v>
      </c>
      <c r="E123" s="81" t="s">
        <v>44</v>
      </c>
      <c r="F123" s="24" t="s">
        <v>562</v>
      </c>
      <c r="G123" s="24" t="s">
        <v>563</v>
      </c>
      <c r="H123" s="40">
        <v>1000</v>
      </c>
      <c r="I123" s="24" t="s">
        <v>24</v>
      </c>
      <c r="J123" s="80">
        <v>43874</v>
      </c>
      <c r="K123" s="24" t="s">
        <v>77</v>
      </c>
      <c r="L123" s="24" t="s">
        <v>230</v>
      </c>
      <c r="M123" s="24"/>
      <c r="N123" s="24"/>
      <c r="O123" s="42"/>
      <c r="P123" s="42"/>
    </row>
    <row r="124" spans="1:16" ht="30" x14ac:dyDescent="0.2">
      <c r="A124" s="24" t="s">
        <v>564</v>
      </c>
      <c r="B124" s="24"/>
      <c r="C124" s="81" t="s">
        <v>359</v>
      </c>
      <c r="D124" s="81" t="s">
        <v>359</v>
      </c>
      <c r="E124" s="81" t="s">
        <v>44</v>
      </c>
      <c r="F124" s="24" t="s">
        <v>565</v>
      </c>
      <c r="G124" s="24" t="s">
        <v>566</v>
      </c>
      <c r="H124" s="40">
        <v>1250</v>
      </c>
      <c r="I124" s="24" t="s">
        <v>24</v>
      </c>
      <c r="J124" s="80">
        <v>43875</v>
      </c>
      <c r="K124" s="41">
        <v>43900</v>
      </c>
      <c r="L124" s="24" t="s">
        <v>230</v>
      </c>
      <c r="M124" s="24"/>
      <c r="N124" s="24"/>
      <c r="O124" s="42"/>
      <c r="P124" s="42"/>
    </row>
    <row r="125" spans="1:16" ht="57" x14ac:dyDescent="0.2">
      <c r="A125" s="24" t="s">
        <v>567</v>
      </c>
      <c r="B125" s="24"/>
      <c r="C125" s="81" t="s">
        <v>359</v>
      </c>
      <c r="D125" s="81" t="s">
        <v>359</v>
      </c>
      <c r="E125" s="81" t="s">
        <v>44</v>
      </c>
      <c r="F125" s="24" t="s">
        <v>568</v>
      </c>
      <c r="G125" s="24" t="s">
        <v>545</v>
      </c>
      <c r="H125" s="40">
        <v>3513</v>
      </c>
      <c r="I125" s="24" t="s">
        <v>24</v>
      </c>
      <c r="J125" s="80">
        <v>43875</v>
      </c>
      <c r="K125" s="80">
        <v>43875</v>
      </c>
      <c r="L125" s="24" t="s">
        <v>230</v>
      </c>
      <c r="M125" s="24"/>
      <c r="N125" s="24"/>
      <c r="O125" s="42"/>
      <c r="P125" s="42"/>
    </row>
    <row r="126" spans="1:16" ht="30" x14ac:dyDescent="0.2">
      <c r="A126" s="24" t="s">
        <v>569</v>
      </c>
      <c r="B126" s="24"/>
      <c r="C126" s="81" t="s">
        <v>359</v>
      </c>
      <c r="D126" s="81" t="s">
        <v>359</v>
      </c>
      <c r="E126" s="81" t="s">
        <v>44</v>
      </c>
      <c r="F126" s="24" t="s">
        <v>570</v>
      </c>
      <c r="G126" s="24" t="s">
        <v>516</v>
      </c>
      <c r="H126" s="40">
        <v>22500</v>
      </c>
      <c r="I126" s="24" t="s">
        <v>24</v>
      </c>
      <c r="J126" s="80">
        <v>43878</v>
      </c>
      <c r="K126" s="24" t="s">
        <v>24</v>
      </c>
      <c r="L126" s="24" t="s">
        <v>230</v>
      </c>
      <c r="M126" s="24"/>
      <c r="N126" s="24"/>
      <c r="O126" s="42"/>
      <c r="P126" s="42"/>
    </row>
    <row r="127" spans="1:16" ht="142.5" x14ac:dyDescent="0.2">
      <c r="A127" s="24" t="s">
        <v>571</v>
      </c>
      <c r="B127" s="24"/>
      <c r="C127" s="81" t="s">
        <v>359</v>
      </c>
      <c r="D127" s="81" t="s">
        <v>359</v>
      </c>
      <c r="E127" s="81" t="s">
        <v>44</v>
      </c>
      <c r="F127" s="24" t="s">
        <v>572</v>
      </c>
      <c r="G127" s="24" t="s">
        <v>452</v>
      </c>
      <c r="H127" s="40">
        <v>2100</v>
      </c>
      <c r="I127" s="24" t="s">
        <v>24</v>
      </c>
      <c r="J127" s="80">
        <v>43878</v>
      </c>
      <c r="K127" s="24" t="s">
        <v>24</v>
      </c>
      <c r="L127" s="24" t="s">
        <v>230</v>
      </c>
      <c r="M127" s="24"/>
      <c r="N127" s="24"/>
      <c r="O127" s="42"/>
      <c r="P127" s="42"/>
    </row>
    <row r="128" spans="1:16" ht="30" x14ac:dyDescent="0.2">
      <c r="A128" s="24" t="s">
        <v>573</v>
      </c>
      <c r="B128" s="24"/>
      <c r="C128" s="81" t="s">
        <v>359</v>
      </c>
      <c r="D128" s="81" t="s">
        <v>359</v>
      </c>
      <c r="E128" s="81" t="s">
        <v>44</v>
      </c>
      <c r="F128" s="24" t="s">
        <v>574</v>
      </c>
      <c r="G128" s="24" t="s">
        <v>575</v>
      </c>
      <c r="H128" s="40">
        <v>875</v>
      </c>
      <c r="I128" s="24" t="s">
        <v>24</v>
      </c>
      <c r="J128" s="80">
        <v>43879</v>
      </c>
      <c r="K128" s="41">
        <v>43641</v>
      </c>
      <c r="L128" s="24" t="s">
        <v>230</v>
      </c>
      <c r="M128" s="24"/>
      <c r="N128" s="24"/>
      <c r="O128" s="42"/>
      <c r="P128" s="42"/>
    </row>
    <row r="129" spans="1:16" ht="30" x14ac:dyDescent="0.2">
      <c r="A129" s="24" t="s">
        <v>576</v>
      </c>
      <c r="B129" s="24"/>
      <c r="C129" s="81" t="s">
        <v>359</v>
      </c>
      <c r="D129" s="81" t="s">
        <v>359</v>
      </c>
      <c r="E129" s="81" t="s">
        <v>44</v>
      </c>
      <c r="F129" s="24" t="s">
        <v>577</v>
      </c>
      <c r="G129" s="24" t="s">
        <v>578</v>
      </c>
      <c r="H129" s="40">
        <v>8992</v>
      </c>
      <c r="I129" s="24" t="s">
        <v>24</v>
      </c>
      <c r="J129" s="80">
        <v>43885</v>
      </c>
      <c r="K129" s="24" t="s">
        <v>24</v>
      </c>
      <c r="L129" s="24" t="s">
        <v>230</v>
      </c>
      <c r="M129" s="24"/>
      <c r="N129" s="24"/>
      <c r="O129" s="42"/>
      <c r="P129" s="42"/>
    </row>
    <row r="130" spans="1:16" ht="30" x14ac:dyDescent="0.2">
      <c r="A130" s="24" t="s">
        <v>579</v>
      </c>
      <c r="B130" s="24"/>
      <c r="C130" s="81" t="s">
        <v>359</v>
      </c>
      <c r="D130" s="81" t="s">
        <v>359</v>
      </c>
      <c r="E130" s="81" t="s">
        <v>44</v>
      </c>
      <c r="F130" s="24" t="s">
        <v>580</v>
      </c>
      <c r="G130" s="24" t="s">
        <v>581</v>
      </c>
      <c r="H130" s="40">
        <v>621.29999999999995</v>
      </c>
      <c r="I130" s="24" t="s">
        <v>24</v>
      </c>
      <c r="J130" s="80">
        <v>43887</v>
      </c>
      <c r="K130" s="41">
        <v>43909</v>
      </c>
      <c r="L130" s="24" t="s">
        <v>230</v>
      </c>
      <c r="M130" s="24"/>
      <c r="N130" s="24"/>
      <c r="O130" s="42"/>
      <c r="P130" s="42"/>
    </row>
    <row r="131" spans="1:16" ht="30" x14ac:dyDescent="0.2">
      <c r="A131" s="24" t="s">
        <v>582</v>
      </c>
      <c r="B131" s="24"/>
      <c r="C131" s="81" t="s">
        <v>359</v>
      </c>
      <c r="D131" s="81" t="s">
        <v>359</v>
      </c>
      <c r="E131" s="81" t="s">
        <v>44</v>
      </c>
      <c r="F131" s="24" t="s">
        <v>583</v>
      </c>
      <c r="G131" s="24" t="s">
        <v>481</v>
      </c>
      <c r="H131" s="40">
        <v>41750</v>
      </c>
      <c r="I131" s="24" t="s">
        <v>24</v>
      </c>
      <c r="J131" s="85">
        <v>43887</v>
      </c>
      <c r="K131" s="24" t="s">
        <v>24</v>
      </c>
      <c r="L131" s="24" t="s">
        <v>230</v>
      </c>
      <c r="M131" s="24"/>
      <c r="N131" s="24"/>
      <c r="O131" s="42"/>
      <c r="P131" s="42"/>
    </row>
    <row r="132" spans="1:16" ht="30" x14ac:dyDescent="0.2">
      <c r="A132" s="24" t="s">
        <v>584</v>
      </c>
      <c r="B132" s="24"/>
      <c r="C132" s="81" t="s">
        <v>359</v>
      </c>
      <c r="D132" s="81" t="s">
        <v>359</v>
      </c>
      <c r="E132" s="81" t="s">
        <v>44</v>
      </c>
      <c r="F132" s="24" t="s">
        <v>585</v>
      </c>
      <c r="G132" s="24" t="s">
        <v>504</v>
      </c>
      <c r="H132" s="40">
        <v>14383</v>
      </c>
      <c r="I132" s="24" t="s">
        <v>24</v>
      </c>
      <c r="J132" s="80">
        <v>43888</v>
      </c>
      <c r="K132" s="24" t="s">
        <v>24</v>
      </c>
      <c r="L132" s="24" t="s">
        <v>230</v>
      </c>
      <c r="M132" s="24"/>
      <c r="N132" s="24"/>
      <c r="O132" s="42"/>
      <c r="P132" s="42"/>
    </row>
    <row r="133" spans="1:16" ht="30" x14ac:dyDescent="0.2">
      <c r="A133" s="24" t="s">
        <v>586</v>
      </c>
      <c r="B133" s="24"/>
      <c r="C133" s="81" t="s">
        <v>359</v>
      </c>
      <c r="D133" s="81" t="s">
        <v>359</v>
      </c>
      <c r="E133" s="81" t="s">
        <v>44</v>
      </c>
      <c r="F133" s="24" t="s">
        <v>577</v>
      </c>
      <c r="G133" s="24" t="s">
        <v>587</v>
      </c>
      <c r="H133" s="40">
        <v>5000</v>
      </c>
      <c r="I133" s="24" t="s">
        <v>24</v>
      </c>
      <c r="J133" s="80">
        <v>43888</v>
      </c>
      <c r="K133" s="41">
        <v>43949</v>
      </c>
      <c r="L133" s="24" t="s">
        <v>230</v>
      </c>
      <c r="M133" s="24"/>
      <c r="N133" s="24"/>
      <c r="O133" s="42"/>
      <c r="P133" s="42"/>
    </row>
    <row r="134" spans="1:16" ht="30" x14ac:dyDescent="0.2">
      <c r="A134" s="24" t="s">
        <v>588</v>
      </c>
      <c r="B134" s="24"/>
      <c r="C134" s="81" t="s">
        <v>359</v>
      </c>
      <c r="D134" s="81" t="s">
        <v>359</v>
      </c>
      <c r="E134" s="81" t="s">
        <v>44</v>
      </c>
      <c r="F134" s="24" t="s">
        <v>589</v>
      </c>
      <c r="G134" s="24" t="s">
        <v>590</v>
      </c>
      <c r="H134" s="40">
        <v>3226.76</v>
      </c>
      <c r="I134" s="24" t="s">
        <v>24</v>
      </c>
      <c r="J134" s="80">
        <v>43888</v>
      </c>
      <c r="K134" s="41">
        <v>44147</v>
      </c>
      <c r="L134" s="24" t="s">
        <v>230</v>
      </c>
      <c r="M134" s="24"/>
      <c r="N134" s="24"/>
      <c r="O134" s="42"/>
      <c r="P134" s="42"/>
    </row>
    <row r="135" spans="1:16" ht="30" x14ac:dyDescent="0.2">
      <c r="A135" s="24" t="s">
        <v>591</v>
      </c>
      <c r="B135" s="24"/>
      <c r="C135" s="81" t="s">
        <v>359</v>
      </c>
      <c r="D135" s="81" t="s">
        <v>359</v>
      </c>
      <c r="E135" s="81" t="s">
        <v>44</v>
      </c>
      <c r="F135" s="24" t="s">
        <v>592</v>
      </c>
      <c r="G135" s="24" t="s">
        <v>593</v>
      </c>
      <c r="H135" s="40">
        <v>4228</v>
      </c>
      <c r="I135" s="24" t="s">
        <v>24</v>
      </c>
      <c r="J135" s="80">
        <v>43888</v>
      </c>
      <c r="K135" s="41">
        <v>44063</v>
      </c>
      <c r="L135" s="24" t="s">
        <v>230</v>
      </c>
      <c r="M135" s="24"/>
      <c r="N135" s="24"/>
      <c r="O135" s="42"/>
      <c r="P135" s="42"/>
    </row>
    <row r="136" spans="1:16" ht="30" x14ac:dyDescent="0.2">
      <c r="A136" s="24" t="s">
        <v>591</v>
      </c>
      <c r="B136" s="24"/>
      <c r="C136" s="81" t="s">
        <v>359</v>
      </c>
      <c r="D136" s="81" t="s">
        <v>359</v>
      </c>
      <c r="E136" s="81" t="s">
        <v>44</v>
      </c>
      <c r="F136" s="24" t="s">
        <v>594</v>
      </c>
      <c r="G136" s="24" t="s">
        <v>595</v>
      </c>
      <c r="H136" s="40">
        <v>30200</v>
      </c>
      <c r="I136" s="24" t="s">
        <v>24</v>
      </c>
      <c r="J136" s="80">
        <v>43889</v>
      </c>
      <c r="K136" s="24" t="s">
        <v>24</v>
      </c>
      <c r="L136" s="24" t="s">
        <v>230</v>
      </c>
      <c r="M136" s="24"/>
      <c r="N136" s="24"/>
      <c r="O136" s="42"/>
      <c r="P136" s="42"/>
    </row>
    <row r="137" spans="1:16" ht="30" x14ac:dyDescent="0.2">
      <c r="A137" s="24" t="s">
        <v>596</v>
      </c>
      <c r="B137" s="24"/>
      <c r="C137" s="81" t="s">
        <v>359</v>
      </c>
      <c r="D137" s="81" t="s">
        <v>359</v>
      </c>
      <c r="E137" s="81" t="s">
        <v>44</v>
      </c>
      <c r="F137" s="24" t="s">
        <v>597</v>
      </c>
      <c r="G137" s="24" t="s">
        <v>598</v>
      </c>
      <c r="H137" s="40">
        <v>25710</v>
      </c>
      <c r="I137" s="24" t="s">
        <v>24</v>
      </c>
      <c r="J137" s="80">
        <v>43901</v>
      </c>
      <c r="K137" s="24" t="s">
        <v>24</v>
      </c>
      <c r="L137" s="24" t="s">
        <v>230</v>
      </c>
      <c r="M137" s="24"/>
      <c r="N137" s="24"/>
      <c r="O137" s="42"/>
      <c r="P137" s="42"/>
    </row>
    <row r="138" spans="1:16" ht="30" x14ac:dyDescent="0.2">
      <c r="A138" s="24" t="s">
        <v>599</v>
      </c>
      <c r="B138" s="24"/>
      <c r="C138" s="81" t="s">
        <v>359</v>
      </c>
      <c r="D138" s="81" t="s">
        <v>359</v>
      </c>
      <c r="E138" s="81" t="s">
        <v>44</v>
      </c>
      <c r="F138" s="24" t="s">
        <v>600</v>
      </c>
      <c r="G138" s="24" t="s">
        <v>601</v>
      </c>
      <c r="H138" s="40">
        <v>8650.81</v>
      </c>
      <c r="I138" s="24" t="s">
        <v>24</v>
      </c>
      <c r="J138" s="80">
        <v>43901</v>
      </c>
      <c r="K138" s="24" t="s">
        <v>24</v>
      </c>
      <c r="L138" s="24" t="s">
        <v>230</v>
      </c>
      <c r="M138" s="24"/>
      <c r="N138" s="24"/>
      <c r="O138" s="42"/>
      <c r="P138" s="42"/>
    </row>
    <row r="139" spans="1:16" ht="30" x14ac:dyDescent="0.2">
      <c r="A139" s="24" t="s">
        <v>602</v>
      </c>
      <c r="B139" s="24"/>
      <c r="C139" s="81" t="s">
        <v>359</v>
      </c>
      <c r="D139" s="81" t="s">
        <v>359</v>
      </c>
      <c r="E139" s="81" t="s">
        <v>44</v>
      </c>
      <c r="F139" s="24" t="s">
        <v>603</v>
      </c>
      <c r="G139" s="24" t="s">
        <v>604</v>
      </c>
      <c r="H139" s="40">
        <v>10894.42</v>
      </c>
      <c r="I139" s="24" t="s">
        <v>24</v>
      </c>
      <c r="J139" s="80">
        <v>43902</v>
      </c>
      <c r="K139" s="41">
        <v>43930</v>
      </c>
      <c r="L139" s="24" t="s">
        <v>230</v>
      </c>
      <c r="M139" s="24"/>
      <c r="N139" s="24"/>
      <c r="O139" s="42"/>
      <c r="P139" s="42"/>
    </row>
    <row r="140" spans="1:16" ht="30" x14ac:dyDescent="0.2">
      <c r="A140" s="24" t="s">
        <v>605</v>
      </c>
      <c r="B140" s="24"/>
      <c r="C140" s="81" t="s">
        <v>359</v>
      </c>
      <c r="D140" s="81" t="s">
        <v>359</v>
      </c>
      <c r="E140" s="81" t="s">
        <v>44</v>
      </c>
      <c r="F140" s="24" t="s">
        <v>606</v>
      </c>
      <c r="G140" s="24" t="s">
        <v>607</v>
      </c>
      <c r="H140" s="40">
        <v>1630</v>
      </c>
      <c r="I140" s="24" t="s">
        <v>24</v>
      </c>
      <c r="J140" s="80">
        <v>43902</v>
      </c>
      <c r="K140" s="41">
        <v>44147</v>
      </c>
      <c r="L140" s="24" t="s">
        <v>230</v>
      </c>
      <c r="M140" s="24"/>
      <c r="N140" s="24"/>
      <c r="O140" s="42"/>
      <c r="P140" s="42"/>
    </row>
    <row r="141" spans="1:16" ht="42.75" x14ac:dyDescent="0.2">
      <c r="A141" s="24" t="s">
        <v>608</v>
      </c>
      <c r="B141" s="24"/>
      <c r="C141" s="81" t="s">
        <v>359</v>
      </c>
      <c r="D141" s="81" t="s">
        <v>359</v>
      </c>
      <c r="E141" s="81" t="s">
        <v>44</v>
      </c>
      <c r="F141" s="24" t="s">
        <v>609</v>
      </c>
      <c r="G141" s="24" t="s">
        <v>487</v>
      </c>
      <c r="H141" s="40">
        <v>1660</v>
      </c>
      <c r="I141" s="24" t="s">
        <v>24</v>
      </c>
      <c r="J141" s="80">
        <v>43907</v>
      </c>
      <c r="K141" s="24" t="s">
        <v>24</v>
      </c>
      <c r="L141" s="24" t="s">
        <v>230</v>
      </c>
      <c r="M141" s="24"/>
      <c r="N141" s="24"/>
      <c r="O141" s="42"/>
      <c r="P141" s="42"/>
    </row>
    <row r="142" spans="1:16" ht="30" x14ac:dyDescent="0.2">
      <c r="A142" s="24" t="s">
        <v>610</v>
      </c>
      <c r="B142" s="24"/>
      <c r="C142" s="81" t="s">
        <v>359</v>
      </c>
      <c r="D142" s="81" t="s">
        <v>359</v>
      </c>
      <c r="E142" s="81" t="s">
        <v>44</v>
      </c>
      <c r="F142" s="24" t="s">
        <v>611</v>
      </c>
      <c r="G142" s="24" t="s">
        <v>612</v>
      </c>
      <c r="H142" s="40">
        <v>5000</v>
      </c>
      <c r="I142" s="24" t="s">
        <v>24</v>
      </c>
      <c r="J142" s="80">
        <v>43908</v>
      </c>
      <c r="K142" s="41">
        <v>43921</v>
      </c>
      <c r="L142" s="24" t="s">
        <v>230</v>
      </c>
      <c r="M142" s="24"/>
      <c r="N142" s="24"/>
      <c r="O142" s="42"/>
      <c r="P142" s="42"/>
    </row>
    <row r="143" spans="1:16" ht="30" x14ac:dyDescent="0.2">
      <c r="A143" s="24" t="s">
        <v>613</v>
      </c>
      <c r="B143" s="24"/>
      <c r="C143" s="81" t="s">
        <v>359</v>
      </c>
      <c r="D143" s="81" t="s">
        <v>359</v>
      </c>
      <c r="E143" s="81" t="s">
        <v>44</v>
      </c>
      <c r="F143" s="24" t="s">
        <v>614</v>
      </c>
      <c r="G143" s="24" t="s">
        <v>615</v>
      </c>
      <c r="H143" s="40">
        <v>29242</v>
      </c>
      <c r="I143" s="24" t="s">
        <v>24</v>
      </c>
      <c r="J143" s="80">
        <v>43908</v>
      </c>
      <c r="K143" s="24" t="s">
        <v>24</v>
      </c>
      <c r="L143" s="24" t="s">
        <v>230</v>
      </c>
      <c r="M143" s="24"/>
      <c r="N143" s="24"/>
      <c r="O143" s="42"/>
      <c r="P143" s="42"/>
    </row>
    <row r="144" spans="1:16" ht="30" x14ac:dyDescent="0.2">
      <c r="A144" s="24" t="s">
        <v>616</v>
      </c>
      <c r="B144" s="24"/>
      <c r="C144" s="81" t="s">
        <v>359</v>
      </c>
      <c r="D144" s="81" t="s">
        <v>359</v>
      </c>
      <c r="E144" s="81" t="s">
        <v>44</v>
      </c>
      <c r="F144" s="24" t="s">
        <v>617</v>
      </c>
      <c r="G144" s="24" t="s">
        <v>618</v>
      </c>
      <c r="H144" s="40">
        <v>24447.85</v>
      </c>
      <c r="I144" s="24" t="s">
        <v>24</v>
      </c>
      <c r="J144" s="80">
        <v>43916</v>
      </c>
      <c r="K144" s="24" t="s">
        <v>24</v>
      </c>
      <c r="L144" s="24" t="s">
        <v>230</v>
      </c>
      <c r="M144" s="24"/>
      <c r="N144" s="24"/>
      <c r="O144" s="42"/>
      <c r="P144" s="42"/>
    </row>
    <row r="145" spans="1:16" ht="30" x14ac:dyDescent="0.2">
      <c r="A145" s="24" t="s">
        <v>619</v>
      </c>
      <c r="B145" s="24"/>
      <c r="C145" s="81" t="s">
        <v>359</v>
      </c>
      <c r="D145" s="81" t="s">
        <v>359</v>
      </c>
      <c r="E145" s="81" t="s">
        <v>44</v>
      </c>
      <c r="F145" s="24" t="s">
        <v>620</v>
      </c>
      <c r="G145" s="24" t="s">
        <v>621</v>
      </c>
      <c r="H145" s="40">
        <v>37260</v>
      </c>
      <c r="I145" s="24" t="s">
        <v>24</v>
      </c>
      <c r="J145" s="80">
        <v>43917</v>
      </c>
      <c r="K145" s="24" t="s">
        <v>24</v>
      </c>
      <c r="L145" s="24" t="s">
        <v>230</v>
      </c>
      <c r="M145" s="24"/>
      <c r="N145" s="24"/>
      <c r="O145" s="42"/>
      <c r="P145" s="42"/>
    </row>
    <row r="146" spans="1:16" ht="30" x14ac:dyDescent="0.2">
      <c r="A146" s="24" t="s">
        <v>622</v>
      </c>
      <c r="B146" s="24"/>
      <c r="C146" s="81" t="s">
        <v>359</v>
      </c>
      <c r="D146" s="81" t="s">
        <v>359</v>
      </c>
      <c r="E146" s="81" t="s">
        <v>44</v>
      </c>
      <c r="F146" s="24" t="s">
        <v>623</v>
      </c>
      <c r="G146" s="24" t="s">
        <v>624</v>
      </c>
      <c r="H146" s="40">
        <v>2000</v>
      </c>
      <c r="I146" s="24" t="s">
        <v>24</v>
      </c>
      <c r="J146" s="80">
        <v>43917</v>
      </c>
      <c r="K146" s="24" t="s">
        <v>24</v>
      </c>
      <c r="L146" s="24" t="s">
        <v>230</v>
      </c>
      <c r="M146" s="24"/>
      <c r="N146" s="24"/>
      <c r="O146" s="42" t="s">
        <v>39</v>
      </c>
      <c r="P146" s="42"/>
    </row>
    <row r="147" spans="1:16" ht="30" x14ac:dyDescent="0.2">
      <c r="A147" s="24" t="s">
        <v>625</v>
      </c>
      <c r="B147" s="24"/>
      <c r="C147" s="81" t="s">
        <v>359</v>
      </c>
      <c r="D147" s="81" t="s">
        <v>359</v>
      </c>
      <c r="E147" s="81" t="s">
        <v>44</v>
      </c>
      <c r="F147" s="24" t="s">
        <v>626</v>
      </c>
      <c r="G147" s="24" t="s">
        <v>627</v>
      </c>
      <c r="H147" s="40">
        <v>5526</v>
      </c>
      <c r="I147" s="24" t="s">
        <v>24</v>
      </c>
      <c r="J147" s="80">
        <v>43532</v>
      </c>
      <c r="K147" s="24" t="s">
        <v>24</v>
      </c>
      <c r="L147" s="24" t="s">
        <v>230</v>
      </c>
      <c r="M147" s="24"/>
      <c r="N147" s="24"/>
      <c r="O147" s="42"/>
      <c r="P147" s="42"/>
    </row>
    <row r="148" spans="1:16" ht="30" x14ac:dyDescent="0.2">
      <c r="A148" s="24" t="s">
        <v>628</v>
      </c>
      <c r="B148" s="24"/>
      <c r="C148" s="81" t="s">
        <v>359</v>
      </c>
      <c r="D148" s="81" t="s">
        <v>359</v>
      </c>
      <c r="E148" s="81" t="s">
        <v>44</v>
      </c>
      <c r="F148" s="24" t="s">
        <v>629</v>
      </c>
      <c r="G148" s="24" t="s">
        <v>630</v>
      </c>
      <c r="H148" s="40">
        <v>23360</v>
      </c>
      <c r="I148" s="24" t="s">
        <v>24</v>
      </c>
      <c r="J148" s="80">
        <v>43917</v>
      </c>
      <c r="K148" s="24" t="s">
        <v>24</v>
      </c>
      <c r="L148" s="24" t="s">
        <v>230</v>
      </c>
      <c r="M148" s="24"/>
      <c r="N148" s="24"/>
      <c r="O148" s="42"/>
      <c r="P148" s="42"/>
    </row>
    <row r="149" spans="1:16" ht="30" x14ac:dyDescent="0.2">
      <c r="A149" s="24" t="s">
        <v>631</v>
      </c>
      <c r="B149" s="24"/>
      <c r="C149" s="81" t="s">
        <v>359</v>
      </c>
      <c r="D149" s="81" t="s">
        <v>359</v>
      </c>
      <c r="E149" s="81" t="s">
        <v>44</v>
      </c>
      <c r="F149" s="24" t="s">
        <v>632</v>
      </c>
      <c r="G149" s="24" t="s">
        <v>452</v>
      </c>
      <c r="H149" s="40">
        <v>850</v>
      </c>
      <c r="I149" s="24" t="s">
        <v>24</v>
      </c>
      <c r="J149" s="80">
        <v>43923</v>
      </c>
      <c r="K149" s="41">
        <v>43928</v>
      </c>
      <c r="L149" s="24" t="s">
        <v>230</v>
      </c>
      <c r="M149" s="24"/>
      <c r="N149" s="24"/>
      <c r="O149" s="42"/>
      <c r="P149" s="42"/>
    </row>
    <row r="150" spans="1:16" ht="30" x14ac:dyDescent="0.2">
      <c r="A150" s="24" t="s">
        <v>633</v>
      </c>
      <c r="B150" s="24"/>
      <c r="C150" s="81" t="s">
        <v>359</v>
      </c>
      <c r="D150" s="81" t="s">
        <v>359</v>
      </c>
      <c r="E150" s="81" t="s">
        <v>44</v>
      </c>
      <c r="F150" s="24" t="s">
        <v>634</v>
      </c>
      <c r="G150" s="24" t="s">
        <v>352</v>
      </c>
      <c r="H150" s="40">
        <v>27163.599999999999</v>
      </c>
      <c r="I150" s="24" t="s">
        <v>24</v>
      </c>
      <c r="J150" s="80">
        <v>43927</v>
      </c>
      <c r="K150" s="24" t="s">
        <v>24</v>
      </c>
      <c r="L150" s="24" t="s">
        <v>230</v>
      </c>
      <c r="M150" s="24"/>
      <c r="N150" s="24"/>
      <c r="O150" s="42"/>
      <c r="P150" s="42"/>
    </row>
    <row r="151" spans="1:16" ht="30" x14ac:dyDescent="0.2">
      <c r="A151" s="24" t="s">
        <v>635</v>
      </c>
      <c r="B151" s="24"/>
      <c r="C151" s="81" t="s">
        <v>359</v>
      </c>
      <c r="D151" s="81" t="s">
        <v>359</v>
      </c>
      <c r="E151" s="81" t="s">
        <v>44</v>
      </c>
      <c r="F151" s="24" t="s">
        <v>636</v>
      </c>
      <c r="G151" s="24" t="s">
        <v>637</v>
      </c>
      <c r="H151" s="40">
        <v>65000</v>
      </c>
      <c r="I151" s="24" t="s">
        <v>24</v>
      </c>
      <c r="J151" s="80">
        <v>43928</v>
      </c>
      <c r="K151" s="24" t="s">
        <v>24</v>
      </c>
      <c r="L151" s="24" t="s">
        <v>230</v>
      </c>
      <c r="M151" s="24"/>
      <c r="N151" s="24"/>
      <c r="O151" s="42"/>
      <c r="P151" s="42"/>
    </row>
    <row r="152" spans="1:16" ht="30" x14ac:dyDescent="0.2">
      <c r="A152" s="24" t="s">
        <v>638</v>
      </c>
      <c r="B152" s="24"/>
      <c r="C152" s="81" t="s">
        <v>359</v>
      </c>
      <c r="D152" s="81" t="s">
        <v>359</v>
      </c>
      <c r="E152" s="81" t="s">
        <v>44</v>
      </c>
      <c r="F152" s="24" t="s">
        <v>639</v>
      </c>
      <c r="G152" s="24" t="s">
        <v>640</v>
      </c>
      <c r="H152" s="40">
        <v>10000</v>
      </c>
      <c r="I152" s="24" t="s">
        <v>24</v>
      </c>
      <c r="J152" s="80">
        <v>43928</v>
      </c>
      <c r="K152" s="24" t="s">
        <v>24</v>
      </c>
      <c r="L152" s="24" t="s">
        <v>230</v>
      </c>
      <c r="M152" s="24"/>
      <c r="N152" s="24"/>
      <c r="O152" s="42"/>
      <c r="P152" s="42"/>
    </row>
    <row r="153" spans="1:16" ht="42.75" x14ac:dyDescent="0.2">
      <c r="A153" s="24" t="s">
        <v>641</v>
      </c>
      <c r="B153" s="24"/>
      <c r="C153" s="81" t="s">
        <v>359</v>
      </c>
      <c r="D153" s="81" t="s">
        <v>359</v>
      </c>
      <c r="E153" s="81" t="s">
        <v>44</v>
      </c>
      <c r="F153" s="24" t="s">
        <v>642</v>
      </c>
      <c r="G153" s="24" t="s">
        <v>643</v>
      </c>
      <c r="H153" s="40">
        <v>1530</v>
      </c>
      <c r="I153" s="24" t="s">
        <v>24</v>
      </c>
      <c r="J153" s="80">
        <v>43929</v>
      </c>
      <c r="K153" s="41">
        <v>43938</v>
      </c>
      <c r="L153" s="24" t="s">
        <v>230</v>
      </c>
      <c r="M153" s="24"/>
      <c r="N153" s="24"/>
      <c r="O153" s="42"/>
      <c r="P153" s="42"/>
    </row>
    <row r="154" spans="1:16" ht="42.75" x14ac:dyDescent="0.2">
      <c r="A154" s="24" t="s">
        <v>644</v>
      </c>
      <c r="B154" s="24"/>
      <c r="C154" s="81" t="s">
        <v>359</v>
      </c>
      <c r="D154" s="81" t="s">
        <v>359</v>
      </c>
      <c r="E154" s="81" t="s">
        <v>44</v>
      </c>
      <c r="F154" s="24" t="s">
        <v>645</v>
      </c>
      <c r="G154" s="24" t="s">
        <v>646</v>
      </c>
      <c r="H154" s="40">
        <v>4800</v>
      </c>
      <c r="I154" s="24" t="s">
        <v>24</v>
      </c>
      <c r="J154" s="80">
        <v>43944</v>
      </c>
      <c r="K154" s="41">
        <v>44014</v>
      </c>
      <c r="L154" s="24" t="s">
        <v>230</v>
      </c>
      <c r="M154" s="24"/>
      <c r="N154" s="24"/>
      <c r="O154" s="42"/>
      <c r="P154" s="42"/>
    </row>
    <row r="155" spans="1:16" ht="30" x14ac:dyDescent="0.2">
      <c r="A155" s="24" t="s">
        <v>647</v>
      </c>
      <c r="B155" s="24"/>
      <c r="C155" s="81" t="s">
        <v>359</v>
      </c>
      <c r="D155" s="81" t="s">
        <v>359</v>
      </c>
      <c r="E155" s="81" t="s">
        <v>44</v>
      </c>
      <c r="F155" s="24" t="s">
        <v>648</v>
      </c>
      <c r="G155" s="24" t="s">
        <v>649</v>
      </c>
      <c r="H155" s="40">
        <v>21500</v>
      </c>
      <c r="I155" s="24" t="s">
        <v>24</v>
      </c>
      <c r="J155" s="80">
        <v>43944</v>
      </c>
      <c r="K155" s="41">
        <v>44040</v>
      </c>
      <c r="L155" s="24" t="s">
        <v>230</v>
      </c>
      <c r="M155" s="24"/>
      <c r="N155" s="24"/>
      <c r="O155" s="42"/>
      <c r="P155" s="42"/>
    </row>
    <row r="156" spans="1:16" ht="30" x14ac:dyDescent="0.2">
      <c r="A156" s="24" t="s">
        <v>650</v>
      </c>
      <c r="B156" s="24"/>
      <c r="C156" s="81" t="s">
        <v>359</v>
      </c>
      <c r="D156" s="81" t="s">
        <v>359</v>
      </c>
      <c r="E156" s="81" t="s">
        <v>44</v>
      </c>
      <c r="F156" s="24" t="s">
        <v>651</v>
      </c>
      <c r="G156" s="24" t="s">
        <v>352</v>
      </c>
      <c r="H156" s="40">
        <v>10645</v>
      </c>
      <c r="I156" s="24" t="s">
        <v>24</v>
      </c>
      <c r="J156" s="80">
        <v>43944</v>
      </c>
      <c r="K156" s="24" t="s">
        <v>24</v>
      </c>
      <c r="L156" s="24" t="s">
        <v>230</v>
      </c>
      <c r="M156" s="24"/>
      <c r="N156" s="24"/>
      <c r="O156" s="42"/>
      <c r="P156" s="42"/>
    </row>
    <row r="157" spans="1:16" ht="57" x14ac:dyDescent="0.2">
      <c r="A157" s="24" t="s">
        <v>652</v>
      </c>
      <c r="B157" s="24"/>
      <c r="C157" s="81" t="s">
        <v>359</v>
      </c>
      <c r="D157" s="81" t="s">
        <v>359</v>
      </c>
      <c r="E157" s="81" t="s">
        <v>44</v>
      </c>
      <c r="F157" s="24" t="s">
        <v>653</v>
      </c>
      <c r="G157" s="24" t="s">
        <v>452</v>
      </c>
      <c r="H157" s="40">
        <v>750</v>
      </c>
      <c r="I157" s="24" t="s">
        <v>24</v>
      </c>
      <c r="J157" s="80">
        <v>43944</v>
      </c>
      <c r="K157" s="41">
        <v>44005</v>
      </c>
      <c r="L157" s="24" t="s">
        <v>230</v>
      </c>
      <c r="M157" s="24"/>
      <c r="N157" s="24"/>
      <c r="O157" s="42"/>
      <c r="P157" s="42"/>
    </row>
    <row r="158" spans="1:16" ht="30" x14ac:dyDescent="0.2">
      <c r="A158" s="24" t="s">
        <v>654</v>
      </c>
      <c r="B158" s="24"/>
      <c r="C158" s="81" t="s">
        <v>359</v>
      </c>
      <c r="D158" s="81" t="s">
        <v>359</v>
      </c>
      <c r="E158" s="81" t="s">
        <v>44</v>
      </c>
      <c r="F158" s="24" t="s">
        <v>655</v>
      </c>
      <c r="G158" s="24" t="s">
        <v>656</v>
      </c>
      <c r="H158" s="40">
        <v>800</v>
      </c>
      <c r="I158" s="24" t="s">
        <v>24</v>
      </c>
      <c r="J158" s="80">
        <v>43854</v>
      </c>
      <c r="K158" s="41">
        <v>43956</v>
      </c>
      <c r="L158" s="24" t="s">
        <v>230</v>
      </c>
      <c r="M158" s="24"/>
      <c r="N158" s="24"/>
      <c r="O158" s="42" t="s">
        <v>39</v>
      </c>
      <c r="P158" s="42"/>
    </row>
    <row r="159" spans="1:16" ht="30" x14ac:dyDescent="0.2">
      <c r="A159" s="24" t="s">
        <v>657</v>
      </c>
      <c r="B159" s="24"/>
      <c r="C159" s="81" t="s">
        <v>359</v>
      </c>
      <c r="D159" s="81" t="s">
        <v>359</v>
      </c>
      <c r="E159" s="81" t="s">
        <v>44</v>
      </c>
      <c r="F159" s="24" t="s">
        <v>658</v>
      </c>
      <c r="G159" s="24" t="s">
        <v>659</v>
      </c>
      <c r="H159" s="40">
        <v>7350</v>
      </c>
      <c r="I159" s="24" t="s">
        <v>24</v>
      </c>
      <c r="J159" s="80">
        <v>43948</v>
      </c>
      <c r="K159" s="41">
        <v>43914</v>
      </c>
      <c r="L159" s="24" t="s">
        <v>230</v>
      </c>
      <c r="M159" s="24"/>
      <c r="N159" s="24"/>
      <c r="O159" s="42"/>
      <c r="P159" s="42"/>
    </row>
    <row r="160" spans="1:16" ht="30" x14ac:dyDescent="0.2">
      <c r="A160" s="24" t="s">
        <v>660</v>
      </c>
      <c r="B160" s="24"/>
      <c r="C160" s="81" t="s">
        <v>359</v>
      </c>
      <c r="D160" s="81" t="s">
        <v>359</v>
      </c>
      <c r="E160" s="81" t="s">
        <v>44</v>
      </c>
      <c r="F160" s="24" t="s">
        <v>658</v>
      </c>
      <c r="G160" s="24" t="s">
        <v>659</v>
      </c>
      <c r="H160" s="40">
        <v>9800</v>
      </c>
      <c r="I160" s="24" t="s">
        <v>24</v>
      </c>
      <c r="J160" s="80">
        <v>43948</v>
      </c>
      <c r="K160" s="41">
        <v>44121</v>
      </c>
      <c r="L160" s="24" t="s">
        <v>230</v>
      </c>
      <c r="M160" s="24"/>
      <c r="N160" s="24"/>
      <c r="O160" s="42"/>
      <c r="P160" s="42"/>
    </row>
    <row r="161" spans="1:16" ht="30" x14ac:dyDescent="0.2">
      <c r="A161" s="24" t="s">
        <v>661</v>
      </c>
      <c r="B161" s="24"/>
      <c r="C161" s="81" t="s">
        <v>359</v>
      </c>
      <c r="D161" s="81" t="s">
        <v>359</v>
      </c>
      <c r="E161" s="81" t="s">
        <v>44</v>
      </c>
      <c r="F161" s="24" t="s">
        <v>662</v>
      </c>
      <c r="G161" s="24" t="s">
        <v>368</v>
      </c>
      <c r="H161" s="40">
        <v>9900</v>
      </c>
      <c r="I161" s="24" t="s">
        <v>24</v>
      </c>
      <c r="J161" s="80">
        <v>43948</v>
      </c>
      <c r="K161" s="41" t="s">
        <v>24</v>
      </c>
      <c r="L161" s="24" t="s">
        <v>230</v>
      </c>
      <c r="M161" s="24"/>
      <c r="N161" s="24"/>
      <c r="O161" s="42"/>
      <c r="P161" s="42"/>
    </row>
    <row r="162" spans="1:16" ht="30" x14ac:dyDescent="0.2">
      <c r="A162" s="24" t="s">
        <v>663</v>
      </c>
      <c r="B162" s="24"/>
      <c r="C162" s="81" t="s">
        <v>359</v>
      </c>
      <c r="D162" s="81" t="s">
        <v>359</v>
      </c>
      <c r="E162" s="81" t="s">
        <v>44</v>
      </c>
      <c r="F162" s="24" t="s">
        <v>664</v>
      </c>
      <c r="G162" s="24" t="s">
        <v>533</v>
      </c>
      <c r="H162" s="40">
        <v>43965</v>
      </c>
      <c r="I162" s="24" t="s">
        <v>24</v>
      </c>
      <c r="J162" s="80">
        <v>43948</v>
      </c>
      <c r="K162" s="24" t="s">
        <v>24</v>
      </c>
      <c r="L162" s="24" t="s">
        <v>230</v>
      </c>
      <c r="M162" s="24"/>
      <c r="N162" s="24"/>
      <c r="O162" s="42"/>
      <c r="P162" s="42"/>
    </row>
    <row r="163" spans="1:16" ht="30" x14ac:dyDescent="0.2">
      <c r="A163" s="24" t="s">
        <v>665</v>
      </c>
      <c r="B163" s="24"/>
      <c r="C163" s="81" t="s">
        <v>359</v>
      </c>
      <c r="D163" s="81" t="s">
        <v>359</v>
      </c>
      <c r="E163" s="81" t="s">
        <v>44</v>
      </c>
      <c r="F163" s="24" t="s">
        <v>666</v>
      </c>
      <c r="G163" s="24" t="s">
        <v>533</v>
      </c>
      <c r="H163" s="40">
        <v>21180</v>
      </c>
      <c r="I163" s="24" t="s">
        <v>24</v>
      </c>
      <c r="J163" s="80">
        <v>43948</v>
      </c>
      <c r="K163" s="24" t="s">
        <v>24</v>
      </c>
      <c r="L163" s="24" t="s">
        <v>230</v>
      </c>
      <c r="M163" s="24"/>
      <c r="N163" s="24"/>
      <c r="O163" s="42"/>
      <c r="P163" s="42"/>
    </row>
    <row r="164" spans="1:16" ht="30" x14ac:dyDescent="0.2">
      <c r="A164" s="24" t="s">
        <v>667</v>
      </c>
      <c r="B164" s="24"/>
      <c r="C164" s="81" t="s">
        <v>359</v>
      </c>
      <c r="D164" s="81" t="s">
        <v>359</v>
      </c>
      <c r="E164" s="81" t="s">
        <v>44</v>
      </c>
      <c r="F164" s="24" t="s">
        <v>668</v>
      </c>
      <c r="G164" s="24" t="s">
        <v>669</v>
      </c>
      <c r="H164" s="40">
        <v>3700</v>
      </c>
      <c r="I164" s="24" t="s">
        <v>24</v>
      </c>
      <c r="J164" s="80">
        <v>43950</v>
      </c>
      <c r="K164" s="24" t="s">
        <v>24</v>
      </c>
      <c r="L164" s="24" t="s">
        <v>230</v>
      </c>
      <c r="M164" s="24"/>
      <c r="N164" s="24"/>
      <c r="O164" s="42"/>
      <c r="P164" s="42"/>
    </row>
    <row r="165" spans="1:16" ht="30" x14ac:dyDescent="0.2">
      <c r="A165" s="24" t="s">
        <v>670</v>
      </c>
      <c r="B165" s="24"/>
      <c r="C165" s="81" t="s">
        <v>359</v>
      </c>
      <c r="D165" s="81" t="s">
        <v>359</v>
      </c>
      <c r="E165" s="81" t="s">
        <v>44</v>
      </c>
      <c r="F165" s="24" t="s">
        <v>668</v>
      </c>
      <c r="G165" s="24" t="s">
        <v>671</v>
      </c>
      <c r="H165" s="40">
        <v>3000</v>
      </c>
      <c r="I165" s="24" t="s">
        <v>24</v>
      </c>
      <c r="J165" s="80">
        <v>43955</v>
      </c>
      <c r="K165" s="24" t="s">
        <v>77</v>
      </c>
      <c r="L165" s="24" t="s">
        <v>230</v>
      </c>
      <c r="M165" s="24"/>
      <c r="N165" s="24"/>
      <c r="O165" s="42"/>
      <c r="P165" s="42"/>
    </row>
    <row r="166" spans="1:16" ht="30" x14ac:dyDescent="0.2">
      <c r="A166" s="24" t="s">
        <v>672</v>
      </c>
      <c r="B166" s="24"/>
      <c r="C166" s="81" t="s">
        <v>359</v>
      </c>
      <c r="D166" s="81" t="s">
        <v>359</v>
      </c>
      <c r="E166" s="81" t="s">
        <v>44</v>
      </c>
      <c r="F166" s="24" t="s">
        <v>673</v>
      </c>
      <c r="G166" s="24" t="s">
        <v>545</v>
      </c>
      <c r="H166" s="40">
        <v>1075.2</v>
      </c>
      <c r="I166" s="24" t="s">
        <v>24</v>
      </c>
      <c r="J166" s="80">
        <v>43957</v>
      </c>
      <c r="K166" s="24" t="s">
        <v>674</v>
      </c>
      <c r="L166" s="24" t="s">
        <v>230</v>
      </c>
      <c r="M166" s="24"/>
      <c r="N166" s="24"/>
      <c r="O166" s="42"/>
      <c r="P166" s="42"/>
    </row>
    <row r="167" spans="1:16" ht="30" x14ac:dyDescent="0.25">
      <c r="A167" s="24" t="s">
        <v>675</v>
      </c>
      <c r="B167" s="24"/>
      <c r="C167" s="81" t="s">
        <v>359</v>
      </c>
      <c r="D167" s="81" t="s">
        <v>359</v>
      </c>
      <c r="E167" s="81" t="s">
        <v>44</v>
      </c>
      <c r="F167" s="24" t="s">
        <v>676</v>
      </c>
      <c r="G167" s="24" t="s">
        <v>378</v>
      </c>
      <c r="H167" s="40">
        <v>1800</v>
      </c>
      <c r="I167" s="24" t="s">
        <v>24</v>
      </c>
      <c r="J167" s="41">
        <v>43982</v>
      </c>
      <c r="K167" s="41">
        <v>43993</v>
      </c>
      <c r="L167" s="24" t="s">
        <v>230</v>
      </c>
      <c r="M167" s="24"/>
      <c r="N167" s="24"/>
      <c r="O167" s="42"/>
      <c r="P167" s="42"/>
    </row>
    <row r="168" spans="1:16" ht="30" x14ac:dyDescent="0.2">
      <c r="A168" s="24" t="s">
        <v>677</v>
      </c>
      <c r="B168" s="24"/>
      <c r="C168" s="81" t="s">
        <v>359</v>
      </c>
      <c r="D168" s="81" t="s">
        <v>359</v>
      </c>
      <c r="E168" s="81" t="s">
        <v>44</v>
      </c>
      <c r="F168" s="24" t="s">
        <v>678</v>
      </c>
      <c r="G168" s="24" t="s">
        <v>679</v>
      </c>
      <c r="H168" s="40">
        <v>4200</v>
      </c>
      <c r="I168" s="24" t="s">
        <v>24</v>
      </c>
      <c r="J168" s="80">
        <v>43964</v>
      </c>
      <c r="K168" s="41">
        <v>43972</v>
      </c>
      <c r="L168" s="24" t="s">
        <v>230</v>
      </c>
      <c r="M168" s="24"/>
      <c r="N168" s="24"/>
      <c r="O168" s="42"/>
      <c r="P168" s="42"/>
    </row>
    <row r="169" spans="1:16" ht="30" x14ac:dyDescent="0.2">
      <c r="A169" s="24" t="s">
        <v>680</v>
      </c>
      <c r="B169" s="24"/>
      <c r="C169" s="81" t="s">
        <v>359</v>
      </c>
      <c r="D169" s="81" t="s">
        <v>359</v>
      </c>
      <c r="E169" s="81" t="s">
        <v>44</v>
      </c>
      <c r="F169" s="24" t="s">
        <v>681</v>
      </c>
      <c r="G169" s="24" t="s">
        <v>682</v>
      </c>
      <c r="H169" s="40">
        <v>7772.62</v>
      </c>
      <c r="I169" s="24" t="s">
        <v>24</v>
      </c>
      <c r="J169" s="80">
        <v>43971</v>
      </c>
      <c r="K169" s="41">
        <v>43996</v>
      </c>
      <c r="L169" s="24" t="s">
        <v>230</v>
      </c>
      <c r="M169" s="24"/>
      <c r="N169" s="24"/>
      <c r="O169" s="42"/>
      <c r="P169" s="42"/>
    </row>
    <row r="170" spans="1:16" ht="30" x14ac:dyDescent="0.2">
      <c r="A170" s="24" t="s">
        <v>683</v>
      </c>
      <c r="B170" s="24"/>
      <c r="C170" s="81" t="s">
        <v>359</v>
      </c>
      <c r="D170" s="81" t="s">
        <v>359</v>
      </c>
      <c r="E170" s="81" t="s">
        <v>44</v>
      </c>
      <c r="F170" s="24" t="s">
        <v>684</v>
      </c>
      <c r="G170" s="24" t="s">
        <v>120</v>
      </c>
      <c r="H170" s="40">
        <v>7604</v>
      </c>
      <c r="I170" s="24" t="s">
        <v>24</v>
      </c>
      <c r="J170" s="80">
        <v>43979</v>
      </c>
      <c r="K170" s="41">
        <v>43984</v>
      </c>
      <c r="L170" s="24" t="s">
        <v>230</v>
      </c>
      <c r="M170" s="24"/>
      <c r="N170" s="24"/>
      <c r="O170" s="42" t="s">
        <v>39</v>
      </c>
      <c r="P170" s="42"/>
    </row>
    <row r="171" spans="1:16" ht="30" x14ac:dyDescent="0.2">
      <c r="A171" s="24" t="s">
        <v>685</v>
      </c>
      <c r="B171" s="24"/>
      <c r="C171" s="81" t="s">
        <v>359</v>
      </c>
      <c r="D171" s="81" t="s">
        <v>359</v>
      </c>
      <c r="E171" s="81" t="s">
        <v>44</v>
      </c>
      <c r="F171" s="24" t="s">
        <v>686</v>
      </c>
      <c r="G171" s="24" t="s">
        <v>687</v>
      </c>
      <c r="H171" s="40">
        <v>7435.5</v>
      </c>
      <c r="I171" s="24" t="s">
        <v>24</v>
      </c>
      <c r="J171" s="80">
        <v>43980</v>
      </c>
      <c r="K171" s="41">
        <v>44047</v>
      </c>
      <c r="L171" s="24" t="s">
        <v>230</v>
      </c>
      <c r="M171" s="24"/>
      <c r="N171" s="24"/>
      <c r="O171" s="42"/>
      <c r="P171" s="42"/>
    </row>
    <row r="172" spans="1:16" ht="30" x14ac:dyDescent="0.2">
      <c r="A172" s="24" t="s">
        <v>688</v>
      </c>
      <c r="B172" s="24"/>
      <c r="C172" s="81" t="s">
        <v>359</v>
      </c>
      <c r="D172" s="81" t="s">
        <v>359</v>
      </c>
      <c r="E172" s="81" t="s">
        <v>44</v>
      </c>
      <c r="F172" s="24" t="s">
        <v>689</v>
      </c>
      <c r="G172" s="24" t="s">
        <v>595</v>
      </c>
      <c r="H172" s="40">
        <v>9586</v>
      </c>
      <c r="I172" s="24" t="s">
        <v>24</v>
      </c>
      <c r="J172" s="80">
        <v>43980</v>
      </c>
      <c r="K172" s="24" t="s">
        <v>24</v>
      </c>
      <c r="L172" s="24" t="s">
        <v>230</v>
      </c>
      <c r="M172" s="24"/>
      <c r="N172" s="24"/>
      <c r="O172" s="42"/>
      <c r="P172" s="42"/>
    </row>
    <row r="173" spans="1:16" ht="30" x14ac:dyDescent="0.2">
      <c r="A173" s="24" t="s">
        <v>690</v>
      </c>
      <c r="B173" s="24"/>
      <c r="C173" s="81" t="s">
        <v>359</v>
      </c>
      <c r="D173" s="81" t="s">
        <v>359</v>
      </c>
      <c r="E173" s="81" t="s">
        <v>44</v>
      </c>
      <c r="F173" s="24" t="s">
        <v>691</v>
      </c>
      <c r="G173" s="24" t="s">
        <v>692</v>
      </c>
      <c r="H173" s="40">
        <v>1515</v>
      </c>
      <c r="I173" s="24" t="s">
        <v>24</v>
      </c>
      <c r="J173" s="80">
        <v>43992</v>
      </c>
      <c r="K173" s="24" t="s">
        <v>24</v>
      </c>
      <c r="L173" s="24" t="s">
        <v>230</v>
      </c>
      <c r="M173" s="24"/>
      <c r="N173" s="24"/>
      <c r="O173" s="42" t="s">
        <v>39</v>
      </c>
      <c r="P173" s="42"/>
    </row>
    <row r="174" spans="1:16" ht="30" x14ac:dyDescent="0.2">
      <c r="A174" s="24" t="s">
        <v>693</v>
      </c>
      <c r="B174" s="24"/>
      <c r="C174" s="81" t="s">
        <v>359</v>
      </c>
      <c r="D174" s="81" t="s">
        <v>359</v>
      </c>
      <c r="E174" s="81" t="s">
        <v>44</v>
      </c>
      <c r="F174" s="24" t="s">
        <v>694</v>
      </c>
      <c r="G174" s="24" t="s">
        <v>695</v>
      </c>
      <c r="H174" s="40">
        <v>8875</v>
      </c>
      <c r="I174" s="24" t="s">
        <v>24</v>
      </c>
      <c r="J174" s="80">
        <v>43992</v>
      </c>
      <c r="K174" s="41">
        <v>44043</v>
      </c>
      <c r="L174" s="24" t="s">
        <v>230</v>
      </c>
      <c r="M174" s="24"/>
      <c r="N174" s="24"/>
      <c r="O174" s="42" t="s">
        <v>39</v>
      </c>
      <c r="P174" s="42"/>
    </row>
    <row r="175" spans="1:16" ht="30" x14ac:dyDescent="0.2">
      <c r="A175" s="24" t="s">
        <v>696</v>
      </c>
      <c r="B175" s="24"/>
      <c r="C175" s="81" t="s">
        <v>359</v>
      </c>
      <c r="D175" s="81" t="s">
        <v>359</v>
      </c>
      <c r="E175" s="81" t="s">
        <v>44</v>
      </c>
      <c r="F175" s="24" t="s">
        <v>697</v>
      </c>
      <c r="G175" s="24" t="s">
        <v>550</v>
      </c>
      <c r="H175" s="40">
        <v>19180</v>
      </c>
      <c r="I175" s="24" t="s">
        <v>24</v>
      </c>
      <c r="J175" s="80">
        <v>43992</v>
      </c>
      <c r="K175" s="24" t="s">
        <v>24</v>
      </c>
      <c r="L175" s="24" t="s">
        <v>230</v>
      </c>
      <c r="M175" s="24"/>
      <c r="N175" s="24"/>
      <c r="O175" s="42"/>
      <c r="P175" s="42"/>
    </row>
    <row r="176" spans="1:16" ht="30" x14ac:dyDescent="0.2">
      <c r="A176" s="24" t="s">
        <v>698</v>
      </c>
      <c r="B176" s="24"/>
      <c r="C176" s="81" t="s">
        <v>359</v>
      </c>
      <c r="D176" s="81" t="s">
        <v>359</v>
      </c>
      <c r="E176" s="81" t="s">
        <v>44</v>
      </c>
      <c r="F176" s="24" t="s">
        <v>699</v>
      </c>
      <c r="G176" s="24" t="s">
        <v>237</v>
      </c>
      <c r="H176" s="40">
        <v>29400</v>
      </c>
      <c r="I176" s="24" t="s">
        <v>24</v>
      </c>
      <c r="J176" s="80">
        <v>43992</v>
      </c>
      <c r="K176" s="41">
        <v>44133</v>
      </c>
      <c r="L176" s="24" t="s">
        <v>230</v>
      </c>
      <c r="M176" s="24"/>
      <c r="N176" s="24"/>
      <c r="O176" s="42"/>
      <c r="P176" s="42"/>
    </row>
    <row r="177" spans="1:16" ht="30" x14ac:dyDescent="0.2">
      <c r="A177" s="24" t="s">
        <v>700</v>
      </c>
      <c r="B177" s="24"/>
      <c r="C177" s="81" t="s">
        <v>359</v>
      </c>
      <c r="D177" s="81" t="s">
        <v>359</v>
      </c>
      <c r="E177" s="81" t="s">
        <v>44</v>
      </c>
      <c r="F177" s="24" t="s">
        <v>701</v>
      </c>
      <c r="G177" s="24" t="s">
        <v>702</v>
      </c>
      <c r="H177" s="40">
        <v>21678.43</v>
      </c>
      <c r="I177" s="24" t="s">
        <v>24</v>
      </c>
      <c r="J177" s="80">
        <v>43887</v>
      </c>
      <c r="K177" s="24" t="s">
        <v>77</v>
      </c>
      <c r="L177" s="24" t="s">
        <v>230</v>
      </c>
      <c r="M177" s="24"/>
      <c r="N177" s="24"/>
      <c r="O177" s="42" t="s">
        <v>39</v>
      </c>
      <c r="P177" s="42"/>
    </row>
    <row r="178" spans="1:16" ht="30" x14ac:dyDescent="0.2">
      <c r="A178" s="24" t="s">
        <v>703</v>
      </c>
      <c r="B178" s="24"/>
      <c r="C178" s="81" t="s">
        <v>359</v>
      </c>
      <c r="D178" s="81" t="s">
        <v>359</v>
      </c>
      <c r="E178" s="81" t="s">
        <v>44</v>
      </c>
      <c r="F178" s="24" t="s">
        <v>704</v>
      </c>
      <c r="G178" s="24" t="s">
        <v>705</v>
      </c>
      <c r="H178" s="40">
        <v>3150</v>
      </c>
      <c r="I178" s="24" t="s">
        <v>24</v>
      </c>
      <c r="J178" s="80">
        <v>43980</v>
      </c>
      <c r="K178" s="41">
        <v>43980</v>
      </c>
      <c r="L178" s="24" t="s">
        <v>230</v>
      </c>
      <c r="M178" s="24"/>
      <c r="N178" s="24"/>
      <c r="O178" s="42"/>
      <c r="P178" s="42"/>
    </row>
    <row r="179" spans="1:16" ht="30" x14ac:dyDescent="0.2">
      <c r="A179" s="24" t="s">
        <v>706</v>
      </c>
      <c r="B179" s="24"/>
      <c r="C179" s="81" t="s">
        <v>359</v>
      </c>
      <c r="D179" s="81" t="s">
        <v>359</v>
      </c>
      <c r="E179" s="81" t="s">
        <v>44</v>
      </c>
      <c r="F179" s="24" t="s">
        <v>707</v>
      </c>
      <c r="G179" s="24" t="s">
        <v>708</v>
      </c>
      <c r="H179" s="40">
        <v>2101.46</v>
      </c>
      <c r="I179" s="24" t="s">
        <v>24</v>
      </c>
      <c r="J179" s="80">
        <v>43906</v>
      </c>
      <c r="K179" s="91">
        <f>J179</f>
        <v>43906</v>
      </c>
      <c r="L179" s="24" t="s">
        <v>230</v>
      </c>
      <c r="M179" s="24"/>
      <c r="N179" s="24"/>
      <c r="O179" s="42" t="s">
        <v>39</v>
      </c>
      <c r="P179" s="42"/>
    </row>
    <row r="180" spans="1:16" ht="30" x14ac:dyDescent="0.2">
      <c r="A180" s="24" t="s">
        <v>709</v>
      </c>
      <c r="B180" s="24"/>
      <c r="C180" s="81" t="s">
        <v>359</v>
      </c>
      <c r="D180" s="81" t="s">
        <v>359</v>
      </c>
      <c r="E180" s="81" t="s">
        <v>44</v>
      </c>
      <c r="F180" s="24" t="s">
        <v>710</v>
      </c>
      <c r="G180" s="24" t="s">
        <v>711</v>
      </c>
      <c r="H180" s="40">
        <v>857.83</v>
      </c>
      <c r="I180" s="24" t="s">
        <v>24</v>
      </c>
      <c r="J180" s="80" t="s">
        <v>24</v>
      </c>
      <c r="K180" s="24" t="s">
        <v>24</v>
      </c>
      <c r="L180" s="24" t="s">
        <v>230</v>
      </c>
      <c r="M180" s="24"/>
      <c r="N180" s="24"/>
      <c r="O180" s="42" t="s">
        <v>39</v>
      </c>
      <c r="P180" s="42"/>
    </row>
    <row r="181" spans="1:16" ht="30" x14ac:dyDescent="0.2">
      <c r="A181" s="24" t="s">
        <v>712</v>
      </c>
      <c r="B181" s="24"/>
      <c r="C181" s="81" t="s">
        <v>359</v>
      </c>
      <c r="D181" s="81" t="s">
        <v>359</v>
      </c>
      <c r="E181" s="81" t="s">
        <v>44</v>
      </c>
      <c r="F181" s="24" t="s">
        <v>713</v>
      </c>
      <c r="G181" s="24" t="s">
        <v>714</v>
      </c>
      <c r="H181" s="40">
        <v>3894</v>
      </c>
      <c r="I181" s="24" t="s">
        <v>24</v>
      </c>
      <c r="J181" s="80">
        <v>43948</v>
      </c>
      <c r="K181" s="41">
        <v>43948</v>
      </c>
      <c r="L181" s="24" t="s">
        <v>230</v>
      </c>
      <c r="M181" s="24"/>
      <c r="N181" s="24"/>
      <c r="O181" s="42" t="s">
        <v>39</v>
      </c>
      <c r="P181" s="42"/>
    </row>
    <row r="182" spans="1:16" ht="30" x14ac:dyDescent="0.2">
      <c r="A182" s="24" t="s">
        <v>715</v>
      </c>
      <c r="B182" s="24"/>
      <c r="C182" s="81" t="s">
        <v>359</v>
      </c>
      <c r="D182" s="81" t="s">
        <v>359</v>
      </c>
      <c r="E182" s="81" t="s">
        <v>44</v>
      </c>
      <c r="F182" s="24" t="s">
        <v>716</v>
      </c>
      <c r="G182" s="24" t="s">
        <v>708</v>
      </c>
      <c r="H182" s="40">
        <v>15377.74</v>
      </c>
      <c r="I182" s="24" t="s">
        <v>24</v>
      </c>
      <c r="J182" s="80">
        <v>43964</v>
      </c>
      <c r="K182" s="91">
        <f>J182</f>
        <v>43964</v>
      </c>
      <c r="L182" s="24" t="s">
        <v>230</v>
      </c>
      <c r="M182" s="24"/>
      <c r="N182" s="24"/>
      <c r="O182" s="42" t="s">
        <v>39</v>
      </c>
      <c r="P182" s="42"/>
    </row>
    <row r="183" spans="1:16" ht="30" x14ac:dyDescent="0.2">
      <c r="A183" s="24" t="s">
        <v>717</v>
      </c>
      <c r="B183" s="24"/>
      <c r="C183" s="81" t="s">
        <v>359</v>
      </c>
      <c r="D183" s="81" t="s">
        <v>359</v>
      </c>
      <c r="E183" s="81" t="s">
        <v>44</v>
      </c>
      <c r="F183" s="24" t="s">
        <v>718</v>
      </c>
      <c r="G183" s="24" t="s">
        <v>719</v>
      </c>
      <c r="H183" s="40">
        <v>5374.49</v>
      </c>
      <c r="I183" s="24" t="s">
        <v>24</v>
      </c>
      <c r="J183" s="80">
        <v>43980</v>
      </c>
      <c r="K183" s="91">
        <f>J183</f>
        <v>43980</v>
      </c>
      <c r="L183" s="24" t="s">
        <v>230</v>
      </c>
      <c r="M183" s="24"/>
      <c r="N183" s="24"/>
      <c r="O183" s="42" t="s">
        <v>39</v>
      </c>
      <c r="P183" s="42"/>
    </row>
    <row r="184" spans="1:16" ht="30" x14ac:dyDescent="0.2">
      <c r="A184" s="24" t="s">
        <v>720</v>
      </c>
      <c r="B184" s="24"/>
      <c r="C184" s="81" t="s">
        <v>359</v>
      </c>
      <c r="D184" s="81" t="s">
        <v>359</v>
      </c>
      <c r="E184" s="81" t="s">
        <v>44</v>
      </c>
      <c r="F184" s="24" t="s">
        <v>721</v>
      </c>
      <c r="G184" s="24" t="s">
        <v>708</v>
      </c>
      <c r="H184" s="40">
        <v>3363.69</v>
      </c>
      <c r="I184" s="24" t="s">
        <v>24</v>
      </c>
      <c r="J184" s="80">
        <v>43994</v>
      </c>
      <c r="K184" s="91">
        <f>J184</f>
        <v>43994</v>
      </c>
      <c r="L184" s="24" t="s">
        <v>230</v>
      </c>
      <c r="M184" s="24"/>
      <c r="N184" s="24"/>
      <c r="O184" s="42" t="s">
        <v>39</v>
      </c>
      <c r="P184" s="42"/>
    </row>
    <row r="185" spans="1:16" ht="30" x14ac:dyDescent="0.2">
      <c r="A185" s="24" t="s">
        <v>722</v>
      </c>
      <c r="B185" s="24"/>
      <c r="C185" s="81" t="s">
        <v>359</v>
      </c>
      <c r="D185" s="81" t="s">
        <v>359</v>
      </c>
      <c r="E185" s="81" t="s">
        <v>44</v>
      </c>
      <c r="F185" s="24" t="s">
        <v>723</v>
      </c>
      <c r="G185" s="24" t="s">
        <v>679</v>
      </c>
      <c r="H185" s="40">
        <v>12000</v>
      </c>
      <c r="I185" s="24" t="s">
        <v>24</v>
      </c>
      <c r="J185" s="80">
        <v>44000</v>
      </c>
      <c r="K185" s="24" t="s">
        <v>24</v>
      </c>
      <c r="L185" s="24" t="s">
        <v>230</v>
      </c>
      <c r="M185" s="24"/>
      <c r="N185" s="24"/>
      <c r="O185" s="42"/>
      <c r="P185" s="42"/>
    </row>
    <row r="186" spans="1:16" ht="30" x14ac:dyDescent="0.2">
      <c r="A186" s="24" t="s">
        <v>724</v>
      </c>
      <c r="B186" s="24"/>
      <c r="C186" s="81" t="s">
        <v>359</v>
      </c>
      <c r="D186" s="81" t="s">
        <v>359</v>
      </c>
      <c r="E186" s="81" t="s">
        <v>44</v>
      </c>
      <c r="F186" s="24" t="s">
        <v>725</v>
      </c>
      <c r="G186" s="24" t="s">
        <v>726</v>
      </c>
      <c r="H186" s="40">
        <v>1127</v>
      </c>
      <c r="I186" s="24" t="s">
        <v>24</v>
      </c>
      <c r="J186" s="80">
        <v>43999</v>
      </c>
      <c r="K186" s="24" t="s">
        <v>77</v>
      </c>
      <c r="L186" s="24" t="s">
        <v>230</v>
      </c>
      <c r="M186" s="24"/>
      <c r="N186" s="24"/>
      <c r="O186" s="42" t="s">
        <v>39</v>
      </c>
      <c r="P186" s="42"/>
    </row>
    <row r="187" spans="1:16" ht="30" x14ac:dyDescent="0.2">
      <c r="A187" s="24" t="s">
        <v>727</v>
      </c>
      <c r="B187" s="24"/>
      <c r="C187" s="81" t="s">
        <v>359</v>
      </c>
      <c r="D187" s="81" t="s">
        <v>359</v>
      </c>
      <c r="E187" s="81" t="s">
        <v>44</v>
      </c>
      <c r="F187" s="24" t="s">
        <v>728</v>
      </c>
      <c r="G187" s="24" t="s">
        <v>729</v>
      </c>
      <c r="H187" s="40">
        <v>1090</v>
      </c>
      <c r="I187" s="24" t="s">
        <v>24</v>
      </c>
      <c r="J187" s="80">
        <v>44007</v>
      </c>
      <c r="K187" s="41">
        <v>44124</v>
      </c>
      <c r="L187" s="24" t="s">
        <v>230</v>
      </c>
      <c r="M187" s="24"/>
      <c r="N187" s="24"/>
      <c r="O187" s="42"/>
      <c r="P187" s="42"/>
    </row>
    <row r="188" spans="1:16" ht="30" x14ac:dyDescent="0.2">
      <c r="A188" s="24" t="s">
        <v>730</v>
      </c>
      <c r="B188" s="24"/>
      <c r="C188" s="81" t="s">
        <v>359</v>
      </c>
      <c r="D188" s="81" t="s">
        <v>359</v>
      </c>
      <c r="E188" s="81" t="s">
        <v>44</v>
      </c>
      <c r="F188" s="24" t="s">
        <v>731</v>
      </c>
      <c r="G188" s="24" t="s">
        <v>732</v>
      </c>
      <c r="H188" s="40">
        <v>4770</v>
      </c>
      <c r="I188" s="24" t="s">
        <v>24</v>
      </c>
      <c r="J188" s="80">
        <v>44007</v>
      </c>
      <c r="K188" s="41">
        <v>44161</v>
      </c>
      <c r="L188" s="24" t="s">
        <v>230</v>
      </c>
      <c r="M188" s="24"/>
      <c r="N188" s="24"/>
      <c r="O188" s="42"/>
      <c r="P188" s="42"/>
    </row>
    <row r="189" spans="1:16" ht="30" x14ac:dyDescent="0.2">
      <c r="A189" s="24" t="s">
        <v>733</v>
      </c>
      <c r="B189" s="24"/>
      <c r="C189" s="81" t="s">
        <v>359</v>
      </c>
      <c r="D189" s="81" t="s">
        <v>359</v>
      </c>
      <c r="E189" s="81" t="s">
        <v>44</v>
      </c>
      <c r="F189" s="24" t="s">
        <v>734</v>
      </c>
      <c r="G189" s="24" t="s">
        <v>550</v>
      </c>
      <c r="H189" s="40">
        <v>2800</v>
      </c>
      <c r="I189" s="24" t="s">
        <v>24</v>
      </c>
      <c r="J189" s="80">
        <v>44008</v>
      </c>
      <c r="K189" s="24" t="s">
        <v>24</v>
      </c>
      <c r="L189" s="24" t="s">
        <v>230</v>
      </c>
      <c r="M189" s="24"/>
      <c r="N189" s="24"/>
      <c r="O189" s="42"/>
      <c r="P189" s="42"/>
    </row>
    <row r="190" spans="1:16" ht="30" x14ac:dyDescent="0.2">
      <c r="A190" s="24" t="s">
        <v>735</v>
      </c>
      <c r="B190" s="24"/>
      <c r="C190" s="81" t="s">
        <v>359</v>
      </c>
      <c r="D190" s="81" t="s">
        <v>359</v>
      </c>
      <c r="E190" s="81" t="s">
        <v>44</v>
      </c>
      <c r="F190" s="24" t="s">
        <v>736</v>
      </c>
      <c r="G190" s="24" t="s">
        <v>682</v>
      </c>
      <c r="H190" s="40">
        <v>4522805.55</v>
      </c>
      <c r="I190" s="24" t="s">
        <v>24</v>
      </c>
      <c r="J190" s="80">
        <v>44013</v>
      </c>
      <c r="K190" s="24" t="s">
        <v>24</v>
      </c>
      <c r="L190" s="24" t="s">
        <v>230</v>
      </c>
      <c r="M190" s="24"/>
      <c r="N190" s="24"/>
      <c r="O190" s="42"/>
      <c r="P190" s="42"/>
    </row>
    <row r="191" spans="1:16" ht="30" x14ac:dyDescent="0.2">
      <c r="A191" s="24" t="s">
        <v>737</v>
      </c>
      <c r="B191" s="24"/>
      <c r="C191" s="81" t="s">
        <v>359</v>
      </c>
      <c r="D191" s="81" t="s">
        <v>359</v>
      </c>
      <c r="E191" s="81" t="s">
        <v>44</v>
      </c>
      <c r="F191" s="24" t="s">
        <v>738</v>
      </c>
      <c r="G191" s="24" t="s">
        <v>739</v>
      </c>
      <c r="H191" s="40">
        <v>3000</v>
      </c>
      <c r="I191" s="24" t="s">
        <v>24</v>
      </c>
      <c r="J191" s="80">
        <v>44013</v>
      </c>
      <c r="K191" s="41">
        <v>44054</v>
      </c>
      <c r="L191" s="24" t="s">
        <v>230</v>
      </c>
      <c r="M191" s="24"/>
      <c r="N191" s="24"/>
      <c r="O191" s="42"/>
      <c r="P191" s="42"/>
    </row>
    <row r="192" spans="1:16" ht="30" x14ac:dyDescent="0.2">
      <c r="A192" s="24" t="s">
        <v>740</v>
      </c>
      <c r="B192" s="24"/>
      <c r="C192" s="81" t="s">
        <v>359</v>
      </c>
      <c r="D192" s="81" t="s">
        <v>359</v>
      </c>
      <c r="E192" s="81" t="s">
        <v>44</v>
      </c>
      <c r="F192" s="24" t="s">
        <v>738</v>
      </c>
      <c r="G192" s="24" t="s">
        <v>741</v>
      </c>
      <c r="H192" s="40">
        <v>3000</v>
      </c>
      <c r="I192" s="24" t="s">
        <v>24</v>
      </c>
      <c r="J192" s="80">
        <v>44013</v>
      </c>
      <c r="K192" s="41">
        <v>44021</v>
      </c>
      <c r="L192" s="24" t="s">
        <v>230</v>
      </c>
      <c r="M192" s="24"/>
      <c r="N192" s="24"/>
      <c r="O192" s="42"/>
      <c r="P192" s="42"/>
    </row>
    <row r="193" spans="1:16" ht="30" x14ac:dyDescent="0.2">
      <c r="A193" s="24" t="s">
        <v>742</v>
      </c>
      <c r="B193" s="24"/>
      <c r="C193" s="81" t="s">
        <v>359</v>
      </c>
      <c r="D193" s="81" t="s">
        <v>359</v>
      </c>
      <c r="E193" s="81" t="s">
        <v>44</v>
      </c>
      <c r="F193" s="24" t="s">
        <v>743</v>
      </c>
      <c r="G193" s="24" t="s">
        <v>432</v>
      </c>
      <c r="H193" s="40">
        <v>150000</v>
      </c>
      <c r="I193" s="24" t="s">
        <v>24</v>
      </c>
      <c r="J193" s="80">
        <v>44014</v>
      </c>
      <c r="K193" s="24" t="s">
        <v>77</v>
      </c>
      <c r="L193" s="24" t="s">
        <v>230</v>
      </c>
      <c r="M193" s="24"/>
      <c r="N193" s="24"/>
      <c r="O193" s="42"/>
      <c r="P193" s="42"/>
    </row>
    <row r="194" spans="1:16" ht="30" x14ac:dyDescent="0.2">
      <c r="A194" s="24" t="s">
        <v>744</v>
      </c>
      <c r="B194" s="24"/>
      <c r="C194" s="81" t="s">
        <v>359</v>
      </c>
      <c r="D194" s="81" t="s">
        <v>359</v>
      </c>
      <c r="E194" s="81" t="s">
        <v>44</v>
      </c>
      <c r="F194" s="24" t="s">
        <v>738</v>
      </c>
      <c r="G194" s="24" t="s">
        <v>745</v>
      </c>
      <c r="H194" s="40">
        <v>3000</v>
      </c>
      <c r="I194" s="24" t="s">
        <v>24</v>
      </c>
      <c r="J194" s="80">
        <v>44015</v>
      </c>
      <c r="K194" s="41">
        <v>44047</v>
      </c>
      <c r="L194" s="24" t="s">
        <v>230</v>
      </c>
      <c r="M194" s="24"/>
      <c r="N194" s="24"/>
      <c r="O194" s="42"/>
      <c r="P194" s="42"/>
    </row>
    <row r="195" spans="1:16" ht="30" x14ac:dyDescent="0.2">
      <c r="A195" s="24" t="s">
        <v>746</v>
      </c>
      <c r="B195" s="24"/>
      <c r="C195" s="81" t="s">
        <v>359</v>
      </c>
      <c r="D195" s="81" t="s">
        <v>359</v>
      </c>
      <c r="E195" s="81" t="s">
        <v>44</v>
      </c>
      <c r="F195" s="24" t="s">
        <v>747</v>
      </c>
      <c r="G195" s="24" t="s">
        <v>352</v>
      </c>
      <c r="H195" s="40">
        <v>2995</v>
      </c>
      <c r="I195" s="24" t="s">
        <v>24</v>
      </c>
      <c r="J195" s="80">
        <v>44021</v>
      </c>
      <c r="K195" s="41">
        <v>44084</v>
      </c>
      <c r="L195" s="24" t="s">
        <v>230</v>
      </c>
      <c r="M195" s="24"/>
      <c r="N195" s="24"/>
      <c r="O195" s="42"/>
      <c r="P195" s="42"/>
    </row>
    <row r="196" spans="1:16" ht="30" x14ac:dyDescent="0.2">
      <c r="A196" s="24" t="s">
        <v>748</v>
      </c>
      <c r="B196" s="24"/>
      <c r="C196" s="81" t="s">
        <v>359</v>
      </c>
      <c r="D196" s="81" t="s">
        <v>359</v>
      </c>
      <c r="E196" s="81" t="s">
        <v>44</v>
      </c>
      <c r="F196" s="24" t="s">
        <v>749</v>
      </c>
      <c r="G196" s="24" t="s">
        <v>446</v>
      </c>
      <c r="H196" s="40">
        <v>12000</v>
      </c>
      <c r="I196" s="24" t="s">
        <v>24</v>
      </c>
      <c r="J196" s="80">
        <v>44026</v>
      </c>
      <c r="K196" s="24" t="s">
        <v>24</v>
      </c>
      <c r="L196" s="24" t="s">
        <v>230</v>
      </c>
      <c r="M196" s="24"/>
      <c r="N196" s="24"/>
      <c r="O196" s="42"/>
      <c r="P196" s="42"/>
    </row>
    <row r="197" spans="1:16" ht="30" x14ac:dyDescent="0.2">
      <c r="A197" s="24" t="s">
        <v>750</v>
      </c>
      <c r="B197" s="24"/>
      <c r="C197" s="81" t="s">
        <v>359</v>
      </c>
      <c r="D197" s="81" t="s">
        <v>359</v>
      </c>
      <c r="E197" s="81" t="s">
        <v>44</v>
      </c>
      <c r="F197" s="24" t="s">
        <v>751</v>
      </c>
      <c r="G197" s="24" t="s">
        <v>533</v>
      </c>
      <c r="H197" s="40">
        <v>8980</v>
      </c>
      <c r="I197" s="24" t="s">
        <v>24</v>
      </c>
      <c r="J197" s="80">
        <v>44021</v>
      </c>
      <c r="K197" s="41">
        <v>44160</v>
      </c>
      <c r="L197" s="24" t="s">
        <v>230</v>
      </c>
      <c r="M197" s="24"/>
      <c r="N197" s="24"/>
      <c r="O197" s="42"/>
      <c r="P197" s="42"/>
    </row>
    <row r="198" spans="1:16" ht="30" x14ac:dyDescent="0.2">
      <c r="A198" s="24" t="s">
        <v>752</v>
      </c>
      <c r="B198" s="24"/>
      <c r="C198" s="81" t="s">
        <v>359</v>
      </c>
      <c r="D198" s="81" t="s">
        <v>359</v>
      </c>
      <c r="E198" s="81" t="s">
        <v>44</v>
      </c>
      <c r="F198" s="24" t="s">
        <v>753</v>
      </c>
      <c r="G198" s="24" t="s">
        <v>368</v>
      </c>
      <c r="H198" s="40">
        <v>3150</v>
      </c>
      <c r="I198" s="24" t="s">
        <v>24</v>
      </c>
      <c r="J198" s="80">
        <v>44035</v>
      </c>
      <c r="K198" s="24" t="s">
        <v>24</v>
      </c>
      <c r="L198" s="24" t="s">
        <v>230</v>
      </c>
      <c r="M198" s="24"/>
      <c r="N198" s="24"/>
      <c r="O198" s="42"/>
      <c r="P198" s="42"/>
    </row>
    <row r="199" spans="1:16" ht="30" x14ac:dyDescent="0.2">
      <c r="A199" s="24" t="s">
        <v>754</v>
      </c>
      <c r="B199" s="24"/>
      <c r="C199" s="81" t="s">
        <v>359</v>
      </c>
      <c r="D199" s="81" t="s">
        <v>359</v>
      </c>
      <c r="E199" s="81" t="s">
        <v>44</v>
      </c>
      <c r="F199" s="24" t="s">
        <v>755</v>
      </c>
      <c r="G199" s="24" t="s">
        <v>756</v>
      </c>
      <c r="H199" s="40">
        <v>13725</v>
      </c>
      <c r="I199" s="24" t="s">
        <v>24</v>
      </c>
      <c r="J199" s="80">
        <v>44041</v>
      </c>
      <c r="K199" s="24" t="s">
        <v>24</v>
      </c>
      <c r="L199" s="24" t="s">
        <v>230</v>
      </c>
      <c r="M199" s="24"/>
      <c r="N199" s="24"/>
      <c r="O199" s="42"/>
      <c r="P199" s="42"/>
    </row>
    <row r="200" spans="1:16" ht="30" x14ac:dyDescent="0.2">
      <c r="A200" s="24" t="s">
        <v>757</v>
      </c>
      <c r="B200" s="24"/>
      <c r="C200" s="81" t="s">
        <v>359</v>
      </c>
      <c r="D200" s="81" t="s">
        <v>359</v>
      </c>
      <c r="E200" s="81" t="s">
        <v>44</v>
      </c>
      <c r="F200" s="24" t="s">
        <v>758</v>
      </c>
      <c r="G200" s="24" t="s">
        <v>759</v>
      </c>
      <c r="H200" s="40">
        <v>5000</v>
      </c>
      <c r="I200" s="24" t="s">
        <v>24</v>
      </c>
      <c r="J200" s="80">
        <v>44047</v>
      </c>
      <c r="K200" s="24" t="s">
        <v>77</v>
      </c>
      <c r="L200" s="24" t="s">
        <v>230</v>
      </c>
      <c r="M200" s="24"/>
      <c r="N200" s="24"/>
      <c r="O200" s="42"/>
      <c r="P200" s="42"/>
    </row>
    <row r="201" spans="1:16" ht="30" x14ac:dyDescent="0.2">
      <c r="A201" s="24" t="s">
        <v>760</v>
      </c>
      <c r="B201" s="24"/>
      <c r="C201" s="81" t="s">
        <v>359</v>
      </c>
      <c r="D201" s="81" t="s">
        <v>359</v>
      </c>
      <c r="E201" s="81" t="s">
        <v>44</v>
      </c>
      <c r="F201" s="24" t="s">
        <v>761</v>
      </c>
      <c r="G201" s="24" t="s">
        <v>581</v>
      </c>
      <c r="H201" s="40">
        <v>1500</v>
      </c>
      <c r="I201" s="24" t="s">
        <v>24</v>
      </c>
      <c r="J201" s="85">
        <v>44047</v>
      </c>
      <c r="K201" s="41">
        <v>44068</v>
      </c>
      <c r="L201" s="24" t="s">
        <v>230</v>
      </c>
      <c r="M201" s="24"/>
      <c r="N201" s="24"/>
      <c r="O201" s="42"/>
      <c r="P201" s="42"/>
    </row>
    <row r="202" spans="1:16" ht="30" x14ac:dyDescent="0.25">
      <c r="A202" s="24" t="s">
        <v>762</v>
      </c>
      <c r="B202" s="24"/>
      <c r="C202" s="81" t="s">
        <v>359</v>
      </c>
      <c r="D202" s="81" t="s">
        <v>359</v>
      </c>
      <c r="E202" s="81" t="s">
        <v>44</v>
      </c>
      <c r="F202" s="24" t="s">
        <v>763</v>
      </c>
      <c r="G202" s="24" t="s">
        <v>764</v>
      </c>
      <c r="H202" s="40">
        <v>1250</v>
      </c>
      <c r="I202" s="24" t="s">
        <v>24</v>
      </c>
      <c r="J202" s="86">
        <v>44057</v>
      </c>
      <c r="K202" s="41">
        <v>44075</v>
      </c>
      <c r="L202" s="24" t="s">
        <v>230</v>
      </c>
      <c r="M202" s="24"/>
      <c r="N202" s="24"/>
      <c r="O202" s="42"/>
      <c r="P202" s="42"/>
    </row>
    <row r="203" spans="1:16" ht="30" x14ac:dyDescent="0.25">
      <c r="A203" s="24" t="s">
        <v>765</v>
      </c>
      <c r="B203" s="24"/>
      <c r="C203" s="81" t="s">
        <v>359</v>
      </c>
      <c r="D203" s="81" t="s">
        <v>359</v>
      </c>
      <c r="E203" s="81" t="s">
        <v>44</v>
      </c>
      <c r="F203" s="24" t="s">
        <v>766</v>
      </c>
      <c r="G203" s="24" t="s">
        <v>767</v>
      </c>
      <c r="H203" s="40">
        <v>5000</v>
      </c>
      <c r="I203" s="24" t="s">
        <v>24</v>
      </c>
      <c r="J203" s="86">
        <v>44057</v>
      </c>
      <c r="K203" s="41" t="s">
        <v>77</v>
      </c>
      <c r="L203" s="24" t="s">
        <v>230</v>
      </c>
      <c r="M203" s="24"/>
      <c r="N203" s="24"/>
      <c r="O203" s="42"/>
      <c r="P203" s="42"/>
    </row>
    <row r="204" spans="1:16" ht="30" x14ac:dyDescent="0.2">
      <c r="A204" s="24" t="s">
        <v>768</v>
      </c>
      <c r="B204" s="24"/>
      <c r="C204" s="81" t="s">
        <v>359</v>
      </c>
      <c r="D204" s="81" t="s">
        <v>359</v>
      </c>
      <c r="E204" s="81" t="s">
        <v>44</v>
      </c>
      <c r="F204" s="24" t="s">
        <v>769</v>
      </c>
      <c r="G204" s="24" t="s">
        <v>533</v>
      </c>
      <c r="H204" s="40">
        <v>4590</v>
      </c>
      <c r="I204" s="24" t="s">
        <v>24</v>
      </c>
      <c r="J204" s="80">
        <v>44061</v>
      </c>
      <c r="K204" s="41">
        <v>44105</v>
      </c>
      <c r="L204" s="24" t="s">
        <v>230</v>
      </c>
      <c r="M204" s="24"/>
      <c r="N204" s="24"/>
      <c r="O204" s="42"/>
      <c r="P204" s="42"/>
    </row>
    <row r="205" spans="1:16" ht="30" x14ac:dyDescent="0.2">
      <c r="A205" s="24" t="s">
        <v>770</v>
      </c>
      <c r="B205" s="24" t="s">
        <v>67</v>
      </c>
      <c r="C205" s="81" t="s">
        <v>359</v>
      </c>
      <c r="D205" s="81" t="s">
        <v>359</v>
      </c>
      <c r="E205" s="81" t="s">
        <v>44</v>
      </c>
      <c r="F205" s="24" t="s">
        <v>771</v>
      </c>
      <c r="G205" s="24" t="s">
        <v>67</v>
      </c>
      <c r="H205" s="40">
        <v>1940829</v>
      </c>
      <c r="I205" s="24" t="s">
        <v>24</v>
      </c>
      <c r="J205" s="80" t="s">
        <v>772</v>
      </c>
      <c r="K205" s="41">
        <v>44063</v>
      </c>
      <c r="L205" s="24" t="s">
        <v>230</v>
      </c>
      <c r="M205" s="24"/>
      <c r="N205" s="24"/>
      <c r="O205" s="42" t="s">
        <v>39</v>
      </c>
      <c r="P205" s="42"/>
    </row>
    <row r="206" spans="1:16" ht="30" x14ac:dyDescent="0.2">
      <c r="A206" s="24" t="s">
        <v>773</v>
      </c>
      <c r="B206" s="24" t="s">
        <v>67</v>
      </c>
      <c r="C206" s="81" t="s">
        <v>359</v>
      </c>
      <c r="D206" s="81" t="s">
        <v>359</v>
      </c>
      <c r="E206" s="81" t="s">
        <v>44</v>
      </c>
      <c r="F206" s="24" t="s">
        <v>774</v>
      </c>
      <c r="G206" s="24" t="s">
        <v>67</v>
      </c>
      <c r="H206" s="40">
        <v>7420</v>
      </c>
      <c r="I206" s="24" t="s">
        <v>24</v>
      </c>
      <c r="J206" s="80" t="s">
        <v>775</v>
      </c>
      <c r="K206" s="41">
        <v>44063</v>
      </c>
      <c r="L206" s="24" t="s">
        <v>230</v>
      </c>
      <c r="M206" s="24"/>
      <c r="N206" s="24"/>
      <c r="O206" s="42" t="s">
        <v>39</v>
      </c>
      <c r="P206" s="42"/>
    </row>
    <row r="207" spans="1:16" ht="30" x14ac:dyDescent="0.25">
      <c r="A207" s="24" t="s">
        <v>776</v>
      </c>
      <c r="B207" s="24"/>
      <c r="C207" s="81" t="s">
        <v>359</v>
      </c>
      <c r="D207" s="81" t="s">
        <v>359</v>
      </c>
      <c r="E207" s="81" t="s">
        <v>44</v>
      </c>
      <c r="F207" s="24" t="s">
        <v>777</v>
      </c>
      <c r="G207" s="24" t="s">
        <v>778</v>
      </c>
      <c r="H207" s="40">
        <v>7321</v>
      </c>
      <c r="I207" s="24" t="s">
        <v>24</v>
      </c>
      <c r="J207" s="86">
        <v>44064</v>
      </c>
      <c r="K207" s="41">
        <v>44089</v>
      </c>
      <c r="L207" s="24" t="s">
        <v>230</v>
      </c>
      <c r="M207" s="24"/>
      <c r="N207" s="24"/>
      <c r="O207" s="42"/>
      <c r="P207" s="42"/>
    </row>
    <row r="208" spans="1:16" ht="30" x14ac:dyDescent="0.2">
      <c r="A208" s="24" t="s">
        <v>779</v>
      </c>
      <c r="B208" s="24"/>
      <c r="C208" s="81" t="s">
        <v>359</v>
      </c>
      <c r="D208" s="81" t="s">
        <v>359</v>
      </c>
      <c r="E208" s="81" t="s">
        <v>44</v>
      </c>
      <c r="F208" s="24" t="s">
        <v>780</v>
      </c>
      <c r="G208" s="24" t="s">
        <v>781</v>
      </c>
      <c r="H208" s="40">
        <v>407330</v>
      </c>
      <c r="I208" s="24" t="s">
        <v>24</v>
      </c>
      <c r="J208" s="80">
        <v>43984</v>
      </c>
      <c r="K208" s="41">
        <v>44075</v>
      </c>
      <c r="L208" s="24" t="s">
        <v>230</v>
      </c>
      <c r="M208" s="24"/>
      <c r="N208" s="24"/>
      <c r="O208" s="42"/>
      <c r="P208" s="42"/>
    </row>
    <row r="209" spans="1:16" ht="30" x14ac:dyDescent="0.2">
      <c r="A209" s="24" t="s">
        <v>782</v>
      </c>
      <c r="B209" s="24"/>
      <c r="C209" s="81" t="s">
        <v>359</v>
      </c>
      <c r="D209" s="81" t="s">
        <v>359</v>
      </c>
      <c r="E209" s="81" t="s">
        <v>44</v>
      </c>
      <c r="F209" s="24" t="s">
        <v>783</v>
      </c>
      <c r="G209" s="24" t="s">
        <v>550</v>
      </c>
      <c r="H209" s="40">
        <v>4670</v>
      </c>
      <c r="I209" s="24" t="s">
        <v>24</v>
      </c>
      <c r="J209" s="80">
        <v>44042</v>
      </c>
      <c r="K209" s="41">
        <v>44068</v>
      </c>
      <c r="L209" s="24" t="s">
        <v>230</v>
      </c>
      <c r="M209" s="24"/>
      <c r="N209" s="24"/>
      <c r="O209" s="42"/>
      <c r="P209" s="42"/>
    </row>
    <row r="210" spans="1:16" ht="30" x14ac:dyDescent="0.2">
      <c r="A210" s="24" t="s">
        <v>784</v>
      </c>
      <c r="B210" s="24"/>
      <c r="C210" s="81" t="s">
        <v>359</v>
      </c>
      <c r="D210" s="81" t="s">
        <v>359</v>
      </c>
      <c r="E210" s="81" t="s">
        <v>44</v>
      </c>
      <c r="F210" s="24" t="s">
        <v>785</v>
      </c>
      <c r="G210" s="24" t="s">
        <v>786</v>
      </c>
      <c r="H210" s="40">
        <v>33250</v>
      </c>
      <c r="I210" s="24" t="s">
        <v>24</v>
      </c>
      <c r="J210" s="80">
        <v>44038</v>
      </c>
      <c r="K210" s="24" t="s">
        <v>24</v>
      </c>
      <c r="L210" s="24" t="s">
        <v>230</v>
      </c>
      <c r="M210" s="24"/>
      <c r="N210" s="24"/>
      <c r="O210" s="42"/>
      <c r="P210" s="42"/>
    </row>
    <row r="211" spans="1:16" ht="30" x14ac:dyDescent="0.25">
      <c r="A211" s="24" t="s">
        <v>787</v>
      </c>
      <c r="B211" s="24"/>
      <c r="C211" s="81" t="s">
        <v>359</v>
      </c>
      <c r="D211" s="81" t="s">
        <v>359</v>
      </c>
      <c r="E211" s="81" t="s">
        <v>44</v>
      </c>
      <c r="F211" s="24" t="s">
        <v>788</v>
      </c>
      <c r="G211" s="24" t="s">
        <v>789</v>
      </c>
      <c r="H211" s="40">
        <v>1485</v>
      </c>
      <c r="I211" s="24" t="s">
        <v>24</v>
      </c>
      <c r="J211" s="86">
        <v>44038</v>
      </c>
      <c r="K211" s="41">
        <v>44126</v>
      </c>
      <c r="L211" s="24" t="s">
        <v>230</v>
      </c>
      <c r="M211" s="24"/>
      <c r="N211" s="24"/>
      <c r="O211" s="42"/>
      <c r="P211" s="42"/>
    </row>
    <row r="212" spans="1:16" ht="30" x14ac:dyDescent="0.2">
      <c r="A212" s="24" t="s">
        <v>790</v>
      </c>
      <c r="B212" s="24"/>
      <c r="C212" s="81" t="s">
        <v>359</v>
      </c>
      <c r="D212" s="81" t="s">
        <v>359</v>
      </c>
      <c r="E212" s="81" t="s">
        <v>44</v>
      </c>
      <c r="F212" s="24" t="s">
        <v>791</v>
      </c>
      <c r="G212" s="24" t="s">
        <v>466</v>
      </c>
      <c r="H212" s="40">
        <v>4425.2</v>
      </c>
      <c r="I212" s="24" t="s">
        <v>24</v>
      </c>
      <c r="J212" s="80">
        <v>43706</v>
      </c>
      <c r="K212" s="41">
        <v>43707</v>
      </c>
      <c r="L212" s="24" t="s">
        <v>230</v>
      </c>
      <c r="M212" s="24"/>
      <c r="N212" s="24"/>
      <c r="O212" s="42" t="s">
        <v>39</v>
      </c>
      <c r="P212" s="42"/>
    </row>
    <row r="213" spans="1:16" ht="30" x14ac:dyDescent="0.25">
      <c r="A213" s="24" t="s">
        <v>792</v>
      </c>
      <c r="B213" s="24"/>
      <c r="C213" s="81" t="s">
        <v>359</v>
      </c>
      <c r="D213" s="81" t="s">
        <v>359</v>
      </c>
      <c r="E213" s="81" t="s">
        <v>44</v>
      </c>
      <c r="F213" s="24" t="s">
        <v>793</v>
      </c>
      <c r="G213" s="24" t="s">
        <v>794</v>
      </c>
      <c r="H213" s="40">
        <v>5000</v>
      </c>
      <c r="I213" s="24" t="s">
        <v>24</v>
      </c>
      <c r="J213" s="86">
        <v>44081</v>
      </c>
      <c r="K213" s="24" t="s">
        <v>77</v>
      </c>
      <c r="L213" s="24" t="s">
        <v>230</v>
      </c>
      <c r="M213" s="24"/>
      <c r="N213" s="24"/>
      <c r="O213" s="42"/>
      <c r="P213" s="42"/>
    </row>
    <row r="214" spans="1:16" ht="30" x14ac:dyDescent="0.2">
      <c r="A214" s="24" t="s">
        <v>795</v>
      </c>
      <c r="B214" s="24"/>
      <c r="C214" s="81" t="s">
        <v>359</v>
      </c>
      <c r="D214" s="81" t="s">
        <v>359</v>
      </c>
      <c r="E214" s="81" t="s">
        <v>44</v>
      </c>
      <c r="F214" s="24" t="s">
        <v>796</v>
      </c>
      <c r="G214" s="24" t="s">
        <v>378</v>
      </c>
      <c r="H214" s="40">
        <v>3750</v>
      </c>
      <c r="I214" s="24" t="s">
        <v>24</v>
      </c>
      <c r="J214" s="80">
        <v>44078</v>
      </c>
      <c r="K214" s="24" t="s">
        <v>24</v>
      </c>
      <c r="L214" s="24" t="s">
        <v>230</v>
      </c>
      <c r="M214" s="24"/>
      <c r="N214" s="24"/>
      <c r="O214" s="42"/>
      <c r="P214" s="42"/>
    </row>
    <row r="215" spans="1:16" ht="30" x14ac:dyDescent="0.2">
      <c r="A215" s="24" t="s">
        <v>797</v>
      </c>
      <c r="B215" s="24"/>
      <c r="C215" s="81" t="s">
        <v>359</v>
      </c>
      <c r="D215" s="81" t="s">
        <v>359</v>
      </c>
      <c r="E215" s="81" t="s">
        <v>44</v>
      </c>
      <c r="F215" s="24" t="s">
        <v>798</v>
      </c>
      <c r="G215" s="24" t="s">
        <v>799</v>
      </c>
      <c r="H215" s="40">
        <v>3000</v>
      </c>
      <c r="I215" s="24" t="s">
        <v>24</v>
      </c>
      <c r="J215" s="80">
        <v>44083</v>
      </c>
      <c r="K215" s="41">
        <v>44112</v>
      </c>
      <c r="L215" s="24" t="s">
        <v>230</v>
      </c>
      <c r="M215" s="24"/>
      <c r="N215" s="24"/>
      <c r="O215" s="42"/>
      <c r="P215" s="42"/>
    </row>
    <row r="216" spans="1:16" ht="30" x14ac:dyDescent="0.2">
      <c r="A216" s="24" t="s">
        <v>800</v>
      </c>
      <c r="B216" s="24"/>
      <c r="C216" s="81" t="s">
        <v>359</v>
      </c>
      <c r="D216" s="81" t="s">
        <v>359</v>
      </c>
      <c r="E216" s="81" t="s">
        <v>44</v>
      </c>
      <c r="F216" s="24" t="s">
        <v>801</v>
      </c>
      <c r="G216" s="24" t="s">
        <v>368</v>
      </c>
      <c r="H216" s="40">
        <v>4500</v>
      </c>
      <c r="I216" s="24" t="s">
        <v>24</v>
      </c>
      <c r="J216" s="80">
        <v>44085</v>
      </c>
      <c r="K216" s="41">
        <v>44182</v>
      </c>
      <c r="L216" s="24" t="s">
        <v>230</v>
      </c>
      <c r="M216" s="24"/>
      <c r="N216" s="24"/>
      <c r="O216" s="42"/>
      <c r="P216" s="42"/>
    </row>
    <row r="217" spans="1:16" ht="30" x14ac:dyDescent="0.2">
      <c r="A217" s="24" t="s">
        <v>802</v>
      </c>
      <c r="B217" s="24"/>
      <c r="C217" s="81" t="s">
        <v>359</v>
      </c>
      <c r="D217" s="81" t="s">
        <v>359</v>
      </c>
      <c r="E217" s="81" t="s">
        <v>44</v>
      </c>
      <c r="F217" s="24" t="s">
        <v>803</v>
      </c>
      <c r="G217" s="24" t="s">
        <v>804</v>
      </c>
      <c r="H217" s="40">
        <v>50000</v>
      </c>
      <c r="I217" s="24" t="s">
        <v>24</v>
      </c>
      <c r="J217" s="80">
        <v>44085</v>
      </c>
      <c r="K217" s="24" t="s">
        <v>24</v>
      </c>
      <c r="L217" s="24" t="s">
        <v>230</v>
      </c>
      <c r="M217" s="24"/>
      <c r="N217" s="24"/>
      <c r="O217" s="42"/>
      <c r="P217" s="42"/>
    </row>
    <row r="218" spans="1:16" ht="30" x14ac:dyDescent="0.2">
      <c r="A218" s="24" t="s">
        <v>805</v>
      </c>
      <c r="B218" s="24"/>
      <c r="C218" s="81" t="s">
        <v>359</v>
      </c>
      <c r="D218" s="81" t="s">
        <v>359</v>
      </c>
      <c r="E218" s="81" t="s">
        <v>44</v>
      </c>
      <c r="F218" s="24" t="s">
        <v>806</v>
      </c>
      <c r="G218" s="24" t="s">
        <v>621</v>
      </c>
      <c r="H218" s="40">
        <v>2980</v>
      </c>
      <c r="I218" s="24" t="s">
        <v>24</v>
      </c>
      <c r="J218" s="80">
        <v>44088</v>
      </c>
      <c r="K218" s="41">
        <v>44173</v>
      </c>
      <c r="L218" s="24" t="s">
        <v>230</v>
      </c>
      <c r="M218" s="24"/>
      <c r="N218" s="24"/>
      <c r="O218" s="42"/>
      <c r="P218" s="42"/>
    </row>
    <row r="219" spans="1:16" ht="30" x14ac:dyDescent="0.2">
      <c r="A219" s="24" t="s">
        <v>807</v>
      </c>
      <c r="B219" s="24"/>
      <c r="C219" s="81" t="s">
        <v>359</v>
      </c>
      <c r="D219" s="81" t="s">
        <v>359</v>
      </c>
      <c r="E219" s="81" t="s">
        <v>44</v>
      </c>
      <c r="F219" s="24" t="s">
        <v>808</v>
      </c>
      <c r="G219" s="24" t="s">
        <v>352</v>
      </c>
      <c r="H219" s="40">
        <v>4950</v>
      </c>
      <c r="I219" s="24" t="s">
        <v>24</v>
      </c>
      <c r="J219" s="80">
        <v>44088</v>
      </c>
      <c r="K219" s="24" t="s">
        <v>24</v>
      </c>
      <c r="L219" s="24" t="s">
        <v>230</v>
      </c>
      <c r="M219" s="24"/>
      <c r="N219" s="24"/>
      <c r="O219" s="42"/>
      <c r="P219" s="42"/>
    </row>
    <row r="220" spans="1:16" ht="30" x14ac:dyDescent="0.2">
      <c r="A220" s="24" t="s">
        <v>809</v>
      </c>
      <c r="B220" s="24"/>
      <c r="C220" s="81" t="s">
        <v>359</v>
      </c>
      <c r="D220" s="81" t="s">
        <v>359</v>
      </c>
      <c r="E220" s="81" t="s">
        <v>44</v>
      </c>
      <c r="F220" s="24" t="s">
        <v>810</v>
      </c>
      <c r="G220" s="24" t="s">
        <v>679</v>
      </c>
      <c r="H220" s="40">
        <v>2875</v>
      </c>
      <c r="I220" s="24" t="s">
        <v>24</v>
      </c>
      <c r="J220" s="80">
        <v>44090</v>
      </c>
      <c r="K220" s="24" t="s">
        <v>24</v>
      </c>
      <c r="L220" s="24" t="s">
        <v>230</v>
      </c>
      <c r="M220" s="24"/>
      <c r="N220" s="24"/>
      <c r="O220" s="42"/>
      <c r="P220" s="42"/>
    </row>
    <row r="221" spans="1:16" ht="30" x14ac:dyDescent="0.2">
      <c r="A221" s="24" t="s">
        <v>811</v>
      </c>
      <c r="B221" s="24"/>
      <c r="C221" s="81" t="s">
        <v>359</v>
      </c>
      <c r="D221" s="81" t="s">
        <v>359</v>
      </c>
      <c r="E221" s="81" t="s">
        <v>44</v>
      </c>
      <c r="F221" s="24" t="s">
        <v>812</v>
      </c>
      <c r="G221" s="24" t="s">
        <v>368</v>
      </c>
      <c r="H221" s="40">
        <v>2000</v>
      </c>
      <c r="I221" s="24" t="s">
        <v>24</v>
      </c>
      <c r="J221" s="80">
        <v>44091</v>
      </c>
      <c r="K221" s="41">
        <v>44092</v>
      </c>
      <c r="L221" s="24" t="s">
        <v>230</v>
      </c>
      <c r="M221" s="24"/>
      <c r="N221" s="24"/>
      <c r="O221" s="42"/>
      <c r="P221" s="42"/>
    </row>
    <row r="222" spans="1:16" ht="30" x14ac:dyDescent="0.2">
      <c r="A222" s="24" t="s">
        <v>813</v>
      </c>
      <c r="B222" s="24" t="s">
        <v>67</v>
      </c>
      <c r="C222" s="81" t="s">
        <v>359</v>
      </c>
      <c r="D222" s="81" t="s">
        <v>359</v>
      </c>
      <c r="E222" s="81" t="s">
        <v>44</v>
      </c>
      <c r="F222" s="24" t="s">
        <v>814</v>
      </c>
      <c r="G222" s="24" t="s">
        <v>67</v>
      </c>
      <c r="H222" s="40">
        <v>3120315.01</v>
      </c>
      <c r="I222" s="24" t="s">
        <v>24</v>
      </c>
      <c r="J222" s="80">
        <v>44098</v>
      </c>
      <c r="K222" s="41">
        <v>44117</v>
      </c>
      <c r="L222" s="24" t="s">
        <v>230</v>
      </c>
      <c r="M222" s="24"/>
      <c r="N222" s="24"/>
      <c r="O222" s="42" t="s">
        <v>39</v>
      </c>
      <c r="P222" s="42"/>
    </row>
    <row r="223" spans="1:16" ht="30" x14ac:dyDescent="0.2">
      <c r="A223" s="24" t="s">
        <v>815</v>
      </c>
      <c r="B223" s="24"/>
      <c r="C223" s="81" t="s">
        <v>359</v>
      </c>
      <c r="D223" s="81" t="s">
        <v>359</v>
      </c>
      <c r="E223" s="81" t="s">
        <v>44</v>
      </c>
      <c r="F223" s="24" t="s">
        <v>816</v>
      </c>
      <c r="G223" s="24" t="s">
        <v>368</v>
      </c>
      <c r="H223" s="40">
        <v>4900</v>
      </c>
      <c r="I223" s="24" t="s">
        <v>24</v>
      </c>
      <c r="J223" s="80">
        <v>44099</v>
      </c>
      <c r="K223" s="24" t="s">
        <v>24</v>
      </c>
      <c r="L223" s="24" t="s">
        <v>230</v>
      </c>
      <c r="M223" s="24"/>
      <c r="N223" s="24"/>
      <c r="O223" s="42"/>
      <c r="P223" s="42"/>
    </row>
    <row r="224" spans="1:16" ht="30" x14ac:dyDescent="0.2">
      <c r="A224" s="24" t="s">
        <v>817</v>
      </c>
      <c r="B224" s="24"/>
      <c r="C224" s="81" t="s">
        <v>359</v>
      </c>
      <c r="D224" s="81" t="s">
        <v>359</v>
      </c>
      <c r="E224" s="81" t="s">
        <v>44</v>
      </c>
      <c r="F224" s="24" t="s">
        <v>818</v>
      </c>
      <c r="G224" s="24" t="s">
        <v>378</v>
      </c>
      <c r="H224" s="40">
        <v>4300</v>
      </c>
      <c r="I224" s="24" t="s">
        <v>24</v>
      </c>
      <c r="J224" s="80">
        <v>44109</v>
      </c>
      <c r="K224" s="41">
        <v>44180</v>
      </c>
      <c r="L224" s="24" t="s">
        <v>230</v>
      </c>
      <c r="M224" s="24"/>
      <c r="N224" s="24"/>
      <c r="O224" s="42"/>
      <c r="P224" s="42"/>
    </row>
    <row r="225" spans="1:16" ht="30" x14ac:dyDescent="0.2">
      <c r="A225" s="24" t="s">
        <v>819</v>
      </c>
      <c r="B225" s="24"/>
      <c r="C225" s="81" t="s">
        <v>359</v>
      </c>
      <c r="D225" s="81" t="s">
        <v>359</v>
      </c>
      <c r="E225" s="81" t="s">
        <v>44</v>
      </c>
      <c r="F225" s="24" t="s">
        <v>820</v>
      </c>
      <c r="G225" s="24" t="s">
        <v>821</v>
      </c>
      <c r="H225" s="40">
        <v>71750</v>
      </c>
      <c r="I225" s="24" t="s">
        <v>24</v>
      </c>
      <c r="J225" s="80">
        <v>44109</v>
      </c>
      <c r="K225" s="24" t="s">
        <v>24</v>
      </c>
      <c r="L225" s="24" t="s">
        <v>230</v>
      </c>
      <c r="M225" s="24"/>
      <c r="N225" s="24"/>
      <c r="O225" s="42"/>
      <c r="P225" s="42"/>
    </row>
    <row r="226" spans="1:16" ht="30" x14ac:dyDescent="0.2">
      <c r="A226" s="24" t="s">
        <v>822</v>
      </c>
      <c r="B226" s="24"/>
      <c r="C226" s="81" t="s">
        <v>359</v>
      </c>
      <c r="D226" s="81" t="s">
        <v>359</v>
      </c>
      <c r="E226" s="81" t="s">
        <v>44</v>
      </c>
      <c r="F226" s="24" t="s">
        <v>823</v>
      </c>
      <c r="G226" s="24" t="s">
        <v>368</v>
      </c>
      <c r="H226" s="40">
        <v>5000</v>
      </c>
      <c r="I226" s="24" t="s">
        <v>24</v>
      </c>
      <c r="J226" s="80">
        <v>44111</v>
      </c>
      <c r="K226" s="24" t="s">
        <v>24</v>
      </c>
      <c r="L226" s="24" t="s">
        <v>230</v>
      </c>
      <c r="M226" s="24"/>
      <c r="N226" s="24"/>
      <c r="O226" s="42"/>
      <c r="P226" s="42"/>
    </row>
    <row r="227" spans="1:16" ht="30" x14ac:dyDescent="0.2">
      <c r="A227" s="24" t="s">
        <v>824</v>
      </c>
      <c r="B227" s="24"/>
      <c r="C227" s="81" t="s">
        <v>359</v>
      </c>
      <c r="D227" s="81" t="s">
        <v>359</v>
      </c>
      <c r="E227" s="81" t="s">
        <v>44</v>
      </c>
      <c r="F227" s="24" t="s">
        <v>825</v>
      </c>
      <c r="G227" s="24" t="s">
        <v>550</v>
      </c>
      <c r="H227" s="40">
        <v>3600</v>
      </c>
      <c r="I227" s="24" t="s">
        <v>24</v>
      </c>
      <c r="J227" s="80">
        <v>44116</v>
      </c>
      <c r="K227" s="24" t="s">
        <v>24</v>
      </c>
      <c r="L227" s="24" t="s">
        <v>230</v>
      </c>
      <c r="M227" s="24"/>
      <c r="N227" s="24"/>
      <c r="O227" s="42"/>
      <c r="P227" s="42"/>
    </row>
    <row r="228" spans="1:16" ht="30" x14ac:dyDescent="0.2">
      <c r="A228" s="24" t="s">
        <v>826</v>
      </c>
      <c r="B228" s="24"/>
      <c r="C228" s="81" t="s">
        <v>359</v>
      </c>
      <c r="D228" s="81" t="s">
        <v>359</v>
      </c>
      <c r="E228" s="81" t="s">
        <v>44</v>
      </c>
      <c r="F228" s="24" t="s">
        <v>592</v>
      </c>
      <c r="G228" s="24" t="s">
        <v>593</v>
      </c>
      <c r="H228" s="40">
        <v>5000</v>
      </c>
      <c r="I228" s="24" t="s">
        <v>24</v>
      </c>
      <c r="J228" s="80">
        <v>44116</v>
      </c>
      <c r="K228" s="24" t="s">
        <v>24</v>
      </c>
      <c r="L228" s="24" t="s">
        <v>230</v>
      </c>
      <c r="M228" s="24"/>
      <c r="N228" s="24"/>
      <c r="O228" s="42"/>
      <c r="P228" s="42"/>
    </row>
    <row r="229" spans="1:16" ht="30" x14ac:dyDescent="0.2">
      <c r="A229" s="24" t="s">
        <v>827</v>
      </c>
      <c r="B229" s="24"/>
      <c r="C229" s="81" t="s">
        <v>359</v>
      </c>
      <c r="D229" s="81" t="s">
        <v>359</v>
      </c>
      <c r="E229" s="81" t="s">
        <v>44</v>
      </c>
      <c r="F229" s="24" t="s">
        <v>828</v>
      </c>
      <c r="G229" s="24" t="s">
        <v>516</v>
      </c>
      <c r="H229" s="40">
        <v>48000</v>
      </c>
      <c r="I229" s="24" t="s">
        <v>24</v>
      </c>
      <c r="J229" s="80">
        <v>44118</v>
      </c>
      <c r="K229" s="24" t="s">
        <v>24</v>
      </c>
      <c r="L229" s="24" t="s">
        <v>230</v>
      </c>
      <c r="M229" s="24"/>
      <c r="N229" s="24"/>
      <c r="O229" s="42"/>
      <c r="P229" s="42"/>
    </row>
    <row r="230" spans="1:16" ht="30" x14ac:dyDescent="0.2">
      <c r="A230" s="24" t="s">
        <v>829</v>
      </c>
      <c r="B230" s="24"/>
      <c r="C230" s="81" t="s">
        <v>359</v>
      </c>
      <c r="D230" s="81" t="s">
        <v>359</v>
      </c>
      <c r="E230" s="81" t="s">
        <v>44</v>
      </c>
      <c r="F230" s="24" t="s">
        <v>830</v>
      </c>
      <c r="G230" s="24" t="s">
        <v>615</v>
      </c>
      <c r="H230" s="40">
        <v>2275</v>
      </c>
      <c r="I230" s="24" t="s">
        <v>24</v>
      </c>
      <c r="J230" s="80">
        <v>44119</v>
      </c>
      <c r="K230" s="24" t="s">
        <v>24</v>
      </c>
      <c r="L230" s="24" t="s">
        <v>230</v>
      </c>
      <c r="M230" s="24"/>
      <c r="N230" s="24"/>
      <c r="O230" s="42"/>
      <c r="P230" s="42"/>
    </row>
    <row r="231" spans="1:16" ht="30" x14ac:dyDescent="0.2">
      <c r="A231" s="24" t="s">
        <v>831</v>
      </c>
      <c r="B231" s="24"/>
      <c r="C231" s="81" t="s">
        <v>359</v>
      </c>
      <c r="D231" s="81" t="s">
        <v>359</v>
      </c>
      <c r="E231" s="81" t="s">
        <v>44</v>
      </c>
      <c r="F231" s="24" t="s">
        <v>832</v>
      </c>
      <c r="G231" s="24" t="s">
        <v>833</v>
      </c>
      <c r="H231" s="40">
        <v>2000</v>
      </c>
      <c r="I231" s="24" t="s">
        <v>24</v>
      </c>
      <c r="J231" s="80">
        <v>44120</v>
      </c>
      <c r="K231" s="24" t="s">
        <v>77</v>
      </c>
      <c r="L231" s="24" t="s">
        <v>230</v>
      </c>
      <c r="M231" s="24"/>
      <c r="N231" s="24"/>
      <c r="O231" s="42"/>
      <c r="P231" s="42"/>
    </row>
    <row r="232" spans="1:16" ht="30" x14ac:dyDescent="0.2">
      <c r="A232" s="24" t="s">
        <v>834</v>
      </c>
      <c r="B232" s="24"/>
      <c r="C232" s="81" t="s">
        <v>359</v>
      </c>
      <c r="D232" s="81" t="s">
        <v>359</v>
      </c>
      <c r="E232" s="81" t="s">
        <v>44</v>
      </c>
      <c r="F232" s="24" t="s">
        <v>835</v>
      </c>
      <c r="G232" s="24" t="s">
        <v>352</v>
      </c>
      <c r="H232" s="40">
        <v>11000</v>
      </c>
      <c r="I232" s="24" t="s">
        <v>24</v>
      </c>
      <c r="J232" s="80">
        <v>44126</v>
      </c>
      <c r="K232" s="41">
        <v>44173</v>
      </c>
      <c r="L232" s="24" t="s">
        <v>230</v>
      </c>
      <c r="M232" s="24"/>
      <c r="N232" s="24"/>
      <c r="O232" s="42"/>
      <c r="P232" s="42"/>
    </row>
    <row r="233" spans="1:16" ht="114" x14ac:dyDescent="0.25">
      <c r="A233" s="24" t="s">
        <v>836</v>
      </c>
      <c r="B233" s="24"/>
      <c r="C233" s="81" t="s">
        <v>359</v>
      </c>
      <c r="D233" s="81" t="s">
        <v>359</v>
      </c>
      <c r="E233" s="81" t="s">
        <v>44</v>
      </c>
      <c r="F233" s="24" t="s">
        <v>837</v>
      </c>
      <c r="G233" s="24" t="s">
        <v>838</v>
      </c>
      <c r="H233" s="40">
        <v>320241.81</v>
      </c>
      <c r="I233" s="24" t="s">
        <v>24</v>
      </c>
      <c r="J233" s="87">
        <v>44126</v>
      </c>
      <c r="K233" s="41">
        <v>44138</v>
      </c>
      <c r="L233" s="24" t="s">
        <v>230</v>
      </c>
      <c r="M233" s="24"/>
      <c r="N233" s="24"/>
      <c r="O233" s="42" t="s">
        <v>39</v>
      </c>
      <c r="P233" s="42"/>
    </row>
    <row r="234" spans="1:16" ht="30" x14ac:dyDescent="0.2">
      <c r="A234" s="24" t="s">
        <v>839</v>
      </c>
      <c r="B234" s="24"/>
      <c r="C234" s="39" t="s">
        <v>359</v>
      </c>
      <c r="D234" s="39" t="s">
        <v>359</v>
      </c>
      <c r="E234" s="39" t="s">
        <v>44</v>
      </c>
      <c r="F234" s="24" t="s">
        <v>840</v>
      </c>
      <c r="G234" s="24" t="s">
        <v>550</v>
      </c>
      <c r="H234" s="40">
        <v>4960</v>
      </c>
      <c r="I234" s="24" t="s">
        <v>24</v>
      </c>
      <c r="J234" s="80">
        <v>44127</v>
      </c>
      <c r="K234" s="24" t="s">
        <v>24</v>
      </c>
      <c r="L234" s="24" t="s">
        <v>230</v>
      </c>
      <c r="M234" s="24"/>
      <c r="N234" s="24"/>
      <c r="O234" s="42"/>
      <c r="P234" s="42"/>
    </row>
    <row r="235" spans="1:16" ht="30" x14ac:dyDescent="0.2">
      <c r="A235" s="24" t="s">
        <v>841</v>
      </c>
      <c r="B235" s="24"/>
      <c r="C235" s="39" t="s">
        <v>359</v>
      </c>
      <c r="D235" s="39" t="s">
        <v>359</v>
      </c>
      <c r="E235" s="39" t="s">
        <v>44</v>
      </c>
      <c r="F235" s="88" t="s">
        <v>842</v>
      </c>
      <c r="G235" s="24" t="s">
        <v>356</v>
      </c>
      <c r="H235" s="40">
        <v>92500</v>
      </c>
      <c r="I235" s="24" t="s">
        <v>24</v>
      </c>
      <c r="J235" s="80">
        <v>44137</v>
      </c>
      <c r="K235" s="24" t="s">
        <v>24</v>
      </c>
      <c r="L235" s="24" t="s">
        <v>230</v>
      </c>
      <c r="M235" s="24"/>
      <c r="N235" s="24"/>
      <c r="O235" s="42"/>
      <c r="P235" s="42"/>
    </row>
    <row r="236" spans="1:16" ht="85.5" x14ac:dyDescent="0.25">
      <c r="A236" s="24" t="s">
        <v>843</v>
      </c>
      <c r="B236" s="24"/>
      <c r="C236" s="39" t="s">
        <v>844</v>
      </c>
      <c r="D236" s="39" t="s">
        <v>844</v>
      </c>
      <c r="E236" s="39" t="s">
        <v>845</v>
      </c>
      <c r="F236" s="24" t="s">
        <v>846</v>
      </c>
      <c r="G236" s="24" t="s">
        <v>847</v>
      </c>
      <c r="H236" s="40">
        <v>49999</v>
      </c>
      <c r="I236" s="24"/>
      <c r="J236" s="24"/>
      <c r="K236" s="24"/>
      <c r="L236" s="24"/>
      <c r="M236" s="24" t="s">
        <v>334</v>
      </c>
      <c r="N236" s="24" t="s">
        <v>333</v>
      </c>
      <c r="O236" s="42"/>
      <c r="P236" s="42"/>
    </row>
    <row r="237" spans="1:16" ht="114" x14ac:dyDescent="0.25">
      <c r="A237" s="24" t="s">
        <v>848</v>
      </c>
      <c r="B237" s="24" t="s">
        <v>849</v>
      </c>
      <c r="C237" s="39" t="s">
        <v>850</v>
      </c>
      <c r="D237" s="39" t="s">
        <v>851</v>
      </c>
      <c r="E237" s="39" t="s">
        <v>44</v>
      </c>
      <c r="F237" s="24" t="s">
        <v>852</v>
      </c>
      <c r="G237" s="24" t="s">
        <v>853</v>
      </c>
      <c r="H237" s="40">
        <v>16040</v>
      </c>
      <c r="I237" s="24"/>
      <c r="J237" s="41">
        <v>44105</v>
      </c>
      <c r="K237" s="41">
        <v>44834</v>
      </c>
      <c r="L237" s="24" t="s">
        <v>854</v>
      </c>
      <c r="M237" s="24" t="s">
        <v>334</v>
      </c>
      <c r="N237" s="24" t="s">
        <v>271</v>
      </c>
      <c r="O237" s="42" t="s">
        <v>39</v>
      </c>
      <c r="P237" s="42"/>
    </row>
    <row r="238" spans="1:16" ht="228" x14ac:dyDescent="0.25">
      <c r="A238" s="24" t="s">
        <v>855</v>
      </c>
      <c r="B238" s="24" t="s">
        <v>856</v>
      </c>
      <c r="C238" s="39" t="s">
        <v>329</v>
      </c>
      <c r="D238" s="39" t="s">
        <v>329</v>
      </c>
      <c r="E238" s="39" t="s">
        <v>44</v>
      </c>
      <c r="F238" s="24" t="s">
        <v>857</v>
      </c>
      <c r="G238" s="24" t="s">
        <v>858</v>
      </c>
      <c r="H238" s="40">
        <v>26900</v>
      </c>
      <c r="I238" s="24"/>
      <c r="J238" s="41">
        <v>44166</v>
      </c>
      <c r="K238" s="41">
        <v>45260</v>
      </c>
      <c r="L238" s="24"/>
      <c r="M238" s="24" t="s">
        <v>334</v>
      </c>
      <c r="N238" s="24" t="s">
        <v>44</v>
      </c>
      <c r="O238" s="42"/>
      <c r="P238" s="42"/>
    </row>
    <row r="239" spans="1:16" ht="30" x14ac:dyDescent="0.25">
      <c r="A239" s="24" t="s">
        <v>859</v>
      </c>
      <c r="B239" s="24"/>
      <c r="C239" s="39" t="s">
        <v>359</v>
      </c>
      <c r="D239" s="39" t="s">
        <v>359</v>
      </c>
      <c r="E239" s="39" t="s">
        <v>44</v>
      </c>
      <c r="F239" s="90" t="s">
        <v>860</v>
      </c>
      <c r="G239" s="24" t="s">
        <v>861</v>
      </c>
      <c r="H239" s="40">
        <v>20000</v>
      </c>
      <c r="I239" s="24"/>
      <c r="J239" s="41">
        <v>44144</v>
      </c>
      <c r="K239" s="24" t="s">
        <v>24</v>
      </c>
      <c r="L239" s="24"/>
      <c r="M239" s="24"/>
      <c r="N239" s="24"/>
      <c r="O239" s="42"/>
      <c r="P239" s="42"/>
    </row>
    <row r="240" spans="1:16" ht="30" x14ac:dyDescent="0.25">
      <c r="A240" s="24" t="s">
        <v>862</v>
      </c>
      <c r="B240" s="24"/>
      <c r="C240" s="39" t="s">
        <v>359</v>
      </c>
      <c r="D240" s="39" t="s">
        <v>359</v>
      </c>
      <c r="E240" s="39" t="s">
        <v>44</v>
      </c>
      <c r="F240" s="24" t="s">
        <v>863</v>
      </c>
      <c r="G240" s="24" t="s">
        <v>516</v>
      </c>
      <c r="H240" s="40">
        <v>2025</v>
      </c>
      <c r="I240" s="24"/>
      <c r="J240" s="41">
        <v>44152</v>
      </c>
      <c r="K240" s="41">
        <v>44180</v>
      </c>
      <c r="L240" s="24"/>
      <c r="M240" s="24"/>
      <c r="N240" s="24"/>
      <c r="O240" s="42"/>
      <c r="P240" s="42"/>
    </row>
    <row r="241" spans="1:16" ht="30" x14ac:dyDescent="0.2">
      <c r="A241" s="24" t="s">
        <v>864</v>
      </c>
      <c r="B241" s="24"/>
      <c r="C241" s="39" t="s">
        <v>359</v>
      </c>
      <c r="D241" s="39" t="s">
        <v>359</v>
      </c>
      <c r="E241" s="39" t="s">
        <v>44</v>
      </c>
      <c r="F241" s="88" t="s">
        <v>865</v>
      </c>
      <c r="G241" s="24" t="s">
        <v>516</v>
      </c>
      <c r="H241" s="40">
        <v>4950</v>
      </c>
      <c r="I241" s="24"/>
      <c r="J241" s="41">
        <v>44154</v>
      </c>
      <c r="K241" s="24" t="s">
        <v>24</v>
      </c>
      <c r="L241" s="24"/>
      <c r="M241" s="24"/>
      <c r="N241" s="24"/>
      <c r="O241" s="42"/>
      <c r="P241" s="42"/>
    </row>
    <row r="242" spans="1:16" ht="30" x14ac:dyDescent="0.25">
      <c r="A242" s="24" t="s">
        <v>866</v>
      </c>
      <c r="B242" s="24"/>
      <c r="C242" s="39" t="s">
        <v>359</v>
      </c>
      <c r="D242" s="39" t="s">
        <v>359</v>
      </c>
      <c r="E242" s="39" t="s">
        <v>44</v>
      </c>
      <c r="F242" s="24" t="s">
        <v>867</v>
      </c>
      <c r="G242" s="24" t="s">
        <v>867</v>
      </c>
      <c r="H242" s="40">
        <v>1589</v>
      </c>
      <c r="I242" s="24"/>
      <c r="J242" s="41">
        <v>44155</v>
      </c>
      <c r="K242" s="24" t="s">
        <v>24</v>
      </c>
      <c r="L242" s="24"/>
      <c r="M242" s="24"/>
      <c r="N242" s="24"/>
      <c r="O242" s="42"/>
      <c r="P242" s="42"/>
    </row>
    <row r="243" spans="1:16" ht="30" x14ac:dyDescent="0.2">
      <c r="A243" s="24" t="s">
        <v>868</v>
      </c>
      <c r="B243" s="24"/>
      <c r="C243" s="39" t="s">
        <v>359</v>
      </c>
      <c r="D243" s="39" t="s">
        <v>359</v>
      </c>
      <c r="E243" s="39" t="s">
        <v>44</v>
      </c>
      <c r="F243" s="24" t="s">
        <v>869</v>
      </c>
      <c r="G243" s="89" t="s">
        <v>870</v>
      </c>
      <c r="H243" s="40">
        <v>552048</v>
      </c>
      <c r="I243" s="24"/>
      <c r="J243" s="41">
        <v>44155</v>
      </c>
      <c r="K243" s="41">
        <f>J243</f>
        <v>44155</v>
      </c>
      <c r="L243" s="24"/>
      <c r="M243" s="24"/>
      <c r="N243" s="24"/>
      <c r="O243" s="42"/>
      <c r="P243" s="42"/>
    </row>
    <row r="244" spans="1:16" ht="57" x14ac:dyDescent="0.25">
      <c r="A244" s="24" t="s">
        <v>871</v>
      </c>
      <c r="B244" s="24"/>
      <c r="C244" s="39" t="s">
        <v>359</v>
      </c>
      <c r="D244" s="39" t="s">
        <v>359</v>
      </c>
      <c r="E244" s="39" t="s">
        <v>44</v>
      </c>
      <c r="F244" s="24" t="s">
        <v>872</v>
      </c>
      <c r="G244" s="24" t="s">
        <v>533</v>
      </c>
      <c r="H244" s="40">
        <v>10735</v>
      </c>
      <c r="I244" s="24"/>
      <c r="J244" s="41">
        <v>44155</v>
      </c>
      <c r="K244" s="24" t="s">
        <v>24</v>
      </c>
      <c r="L244" s="24"/>
      <c r="M244" s="24"/>
      <c r="N244" s="24"/>
      <c r="O244" s="42"/>
      <c r="P244" s="42"/>
    </row>
    <row r="245" spans="1:16" ht="30" x14ac:dyDescent="0.25">
      <c r="A245" s="24" t="s">
        <v>873</v>
      </c>
      <c r="B245" s="24"/>
      <c r="C245" s="39" t="s">
        <v>359</v>
      </c>
      <c r="D245" s="39" t="s">
        <v>359</v>
      </c>
      <c r="E245" s="39" t="s">
        <v>44</v>
      </c>
      <c r="F245" s="24" t="s">
        <v>874</v>
      </c>
      <c r="G245" s="24" t="s">
        <v>726</v>
      </c>
      <c r="H245" s="40">
        <v>940.5</v>
      </c>
      <c r="I245" s="24"/>
      <c r="J245" s="41">
        <v>44161</v>
      </c>
      <c r="K245" s="41">
        <v>44173</v>
      </c>
      <c r="L245" s="24"/>
      <c r="M245" s="24"/>
      <c r="N245" s="24"/>
      <c r="O245" s="42"/>
      <c r="P245" s="42"/>
    </row>
    <row r="246" spans="1:16" ht="42.75" x14ac:dyDescent="0.25">
      <c r="A246" s="24" t="s">
        <v>875</v>
      </c>
      <c r="B246" s="24"/>
      <c r="C246" s="39" t="s">
        <v>359</v>
      </c>
      <c r="D246" s="39" t="s">
        <v>359</v>
      </c>
      <c r="E246" s="39" t="s">
        <v>44</v>
      </c>
      <c r="F246" s="24" t="s">
        <v>876</v>
      </c>
      <c r="G246" s="24" t="s">
        <v>821</v>
      </c>
      <c r="H246" s="40">
        <v>750</v>
      </c>
      <c r="I246" s="24"/>
      <c r="J246" s="41">
        <v>44162</v>
      </c>
      <c r="K246" s="41">
        <v>44173</v>
      </c>
      <c r="L246" s="24"/>
      <c r="M246" s="24"/>
      <c r="N246" s="24"/>
      <c r="O246" s="42"/>
      <c r="P246" s="42"/>
    </row>
    <row r="247" spans="1:16" ht="71.25" x14ac:dyDescent="0.25">
      <c r="A247" s="24" t="s">
        <v>877</v>
      </c>
      <c r="B247" s="24"/>
      <c r="C247" s="39" t="s">
        <v>359</v>
      </c>
      <c r="D247" s="39" t="s">
        <v>359</v>
      </c>
      <c r="E247" s="39" t="s">
        <v>44</v>
      </c>
      <c r="F247" s="24" t="s">
        <v>878</v>
      </c>
      <c r="G247" s="24" t="s">
        <v>789</v>
      </c>
      <c r="H247" s="40">
        <v>2115</v>
      </c>
      <c r="I247" s="24"/>
      <c r="J247" s="41">
        <v>44162</v>
      </c>
      <c r="K247" s="41">
        <v>44173</v>
      </c>
      <c r="L247" s="24"/>
      <c r="M247" s="24"/>
      <c r="N247" s="24"/>
      <c r="O247" s="42"/>
      <c r="P247" s="42"/>
    </row>
    <row r="248" spans="1:16" ht="30" x14ac:dyDescent="0.2">
      <c r="A248" s="24" t="s">
        <v>879</v>
      </c>
      <c r="B248" s="24"/>
      <c r="C248" s="39" t="s">
        <v>359</v>
      </c>
      <c r="D248" s="39" t="s">
        <v>359</v>
      </c>
      <c r="E248" s="39" t="s">
        <v>44</v>
      </c>
      <c r="F248" s="88" t="s">
        <v>880</v>
      </c>
      <c r="G248" s="24" t="s">
        <v>881</v>
      </c>
      <c r="H248" s="40">
        <v>3200</v>
      </c>
      <c r="I248" s="24"/>
      <c r="J248" s="41">
        <v>44167</v>
      </c>
      <c r="K248" s="24" t="s">
        <v>24</v>
      </c>
      <c r="L248" s="24"/>
      <c r="M248" s="24"/>
      <c r="N248" s="24"/>
      <c r="O248" s="42"/>
      <c r="P248" s="42"/>
    </row>
    <row r="249" spans="1:16" ht="30" x14ac:dyDescent="0.25">
      <c r="A249" s="24" t="s">
        <v>882</v>
      </c>
      <c r="B249" s="24"/>
      <c r="C249" s="39" t="s">
        <v>359</v>
      </c>
      <c r="D249" s="39" t="s">
        <v>359</v>
      </c>
      <c r="E249" s="39" t="s">
        <v>44</v>
      </c>
      <c r="F249" s="24" t="s">
        <v>883</v>
      </c>
      <c r="G249" s="24" t="s">
        <v>702</v>
      </c>
      <c r="H249" s="40">
        <v>7082</v>
      </c>
      <c r="I249" s="24"/>
      <c r="J249" s="41">
        <v>44172</v>
      </c>
      <c r="K249" s="41">
        <v>44180</v>
      </c>
      <c r="L249" s="24"/>
      <c r="M249" s="24"/>
      <c r="N249" s="24"/>
      <c r="O249" s="42"/>
      <c r="P249" s="42"/>
    </row>
    <row r="250" spans="1:16" ht="30" x14ac:dyDescent="0.25">
      <c r="A250" s="24" t="s">
        <v>884</v>
      </c>
      <c r="B250" s="24"/>
      <c r="C250" s="39" t="s">
        <v>359</v>
      </c>
      <c r="D250" s="39" t="s">
        <v>359</v>
      </c>
      <c r="E250" s="39" t="s">
        <v>44</v>
      </c>
      <c r="F250" s="24" t="s">
        <v>885</v>
      </c>
      <c r="G250" s="24" t="s">
        <v>352</v>
      </c>
      <c r="H250" s="40">
        <v>1400</v>
      </c>
      <c r="I250" s="24"/>
      <c r="J250" s="41">
        <v>44172</v>
      </c>
      <c r="K250" s="24" t="s">
        <v>24</v>
      </c>
      <c r="L250" s="24"/>
      <c r="M250" s="24"/>
      <c r="N250" s="24"/>
      <c r="O250" s="42"/>
      <c r="P250" s="42"/>
    </row>
    <row r="251" spans="1:16" ht="30" x14ac:dyDescent="0.2">
      <c r="A251" s="24" t="s">
        <v>886</v>
      </c>
      <c r="B251" s="24"/>
      <c r="C251" s="39" t="s">
        <v>359</v>
      </c>
      <c r="D251" s="39" t="s">
        <v>359</v>
      </c>
      <c r="E251" s="39" t="s">
        <v>44</v>
      </c>
      <c r="F251" s="24" t="s">
        <v>887</v>
      </c>
      <c r="G251" s="89" t="s">
        <v>637</v>
      </c>
      <c r="H251" s="40">
        <v>3840</v>
      </c>
      <c r="I251" s="24"/>
      <c r="J251" s="41">
        <v>44180</v>
      </c>
      <c r="K251" s="24" t="s">
        <v>24</v>
      </c>
      <c r="L251" s="24"/>
      <c r="M251" s="24"/>
      <c r="N251" s="24"/>
      <c r="O251" s="42"/>
      <c r="P251" s="42"/>
    </row>
    <row r="252" spans="1:16" ht="30" x14ac:dyDescent="0.2">
      <c r="A252" s="24" t="s">
        <v>888</v>
      </c>
      <c r="B252" s="24"/>
      <c r="C252" s="39" t="s">
        <v>359</v>
      </c>
      <c r="D252" s="39" t="s">
        <v>359</v>
      </c>
      <c r="E252" s="39" t="s">
        <v>44</v>
      </c>
      <c r="F252" s="24" t="s">
        <v>889</v>
      </c>
      <c r="G252" s="89" t="s">
        <v>679</v>
      </c>
      <c r="H252" s="40">
        <v>2500</v>
      </c>
      <c r="I252" s="24"/>
      <c r="J252" s="41">
        <v>44182</v>
      </c>
      <c r="K252" s="24" t="s">
        <v>24</v>
      </c>
      <c r="L252" s="24"/>
      <c r="M252" s="24"/>
      <c r="N252" s="24"/>
      <c r="O252" s="42"/>
      <c r="P252" s="42"/>
    </row>
    <row r="253" spans="1:16" ht="30" x14ac:dyDescent="0.25">
      <c r="A253" s="24" t="s">
        <v>890</v>
      </c>
      <c r="B253" s="24"/>
      <c r="C253" s="39" t="s">
        <v>359</v>
      </c>
      <c r="D253" s="39" t="s">
        <v>359</v>
      </c>
      <c r="E253" s="39" t="s">
        <v>44</v>
      </c>
      <c r="F253" s="24" t="s">
        <v>891</v>
      </c>
      <c r="G253" s="24" t="s">
        <v>892</v>
      </c>
      <c r="H253" s="40">
        <v>3745</v>
      </c>
      <c r="I253" s="24"/>
      <c r="J253" s="41">
        <v>44182</v>
      </c>
      <c r="K253" s="24" t="s">
        <v>24</v>
      </c>
      <c r="L253" s="24"/>
      <c r="M253" s="24"/>
      <c r="N253" s="24"/>
      <c r="O253" s="42"/>
      <c r="P253" s="42"/>
    </row>
    <row r="254" spans="1:16" ht="30" x14ac:dyDescent="0.25">
      <c r="A254" s="24" t="s">
        <v>893</v>
      </c>
      <c r="B254" s="24"/>
      <c r="C254" s="39" t="s">
        <v>359</v>
      </c>
      <c r="D254" s="39" t="s">
        <v>359</v>
      </c>
      <c r="E254" s="39" t="s">
        <v>44</v>
      </c>
      <c r="F254" s="24" t="s">
        <v>894</v>
      </c>
      <c r="G254" s="24" t="s">
        <v>895</v>
      </c>
      <c r="H254" s="40">
        <v>9475</v>
      </c>
      <c r="I254" s="24"/>
      <c r="J254" s="41">
        <v>44182</v>
      </c>
      <c r="K254" s="24" t="s">
        <v>24</v>
      </c>
      <c r="L254" s="24"/>
      <c r="M254" s="24"/>
      <c r="N254" s="24"/>
      <c r="O254" s="42"/>
      <c r="P254" s="42"/>
    </row>
    <row r="255" spans="1:16" ht="30" x14ac:dyDescent="0.25">
      <c r="A255" s="24" t="s">
        <v>896</v>
      </c>
      <c r="B255" s="24"/>
      <c r="C255" s="39" t="s">
        <v>359</v>
      </c>
      <c r="D255" s="39" t="s">
        <v>359</v>
      </c>
      <c r="E255" s="39" t="s">
        <v>44</v>
      </c>
      <c r="F255" s="24" t="s">
        <v>897</v>
      </c>
      <c r="G255" s="24" t="s">
        <v>898</v>
      </c>
      <c r="H255" s="40">
        <v>3210</v>
      </c>
      <c r="I255" s="24"/>
      <c r="J255" s="41">
        <v>44182</v>
      </c>
      <c r="K255" s="24" t="s">
        <v>24</v>
      </c>
      <c r="L255" s="24"/>
      <c r="M255" s="24"/>
      <c r="N255" s="24"/>
      <c r="O255" s="42"/>
      <c r="P255" s="42"/>
    </row>
    <row r="256" spans="1:16" ht="30" x14ac:dyDescent="0.25">
      <c r="A256" s="24" t="s">
        <v>899</v>
      </c>
      <c r="B256" s="24"/>
      <c r="C256" s="39" t="s">
        <v>359</v>
      </c>
      <c r="D256" s="39" t="s">
        <v>359</v>
      </c>
      <c r="E256" s="39" t="s">
        <v>44</v>
      </c>
      <c r="F256" s="24" t="s">
        <v>900</v>
      </c>
      <c r="G256" s="24" t="s">
        <v>901</v>
      </c>
      <c r="H256" s="40">
        <v>2712</v>
      </c>
      <c r="I256" s="24"/>
      <c r="J256" s="41">
        <v>44182</v>
      </c>
      <c r="K256" s="24" t="s">
        <v>24</v>
      </c>
      <c r="L256" s="24"/>
      <c r="M256" s="24"/>
      <c r="N256" s="24"/>
      <c r="O256" s="42"/>
      <c r="P256" s="42"/>
    </row>
    <row r="257" spans="1:16" ht="30" x14ac:dyDescent="0.25">
      <c r="A257" s="24" t="s">
        <v>902</v>
      </c>
      <c r="B257" s="24"/>
      <c r="C257" s="39" t="s">
        <v>359</v>
      </c>
      <c r="D257" s="39" t="s">
        <v>359</v>
      </c>
      <c r="E257" s="39" t="s">
        <v>44</v>
      </c>
      <c r="F257" s="24" t="s">
        <v>903</v>
      </c>
      <c r="G257" s="24" t="s">
        <v>904</v>
      </c>
      <c r="H257" s="40">
        <v>40000</v>
      </c>
      <c r="I257" s="24"/>
      <c r="J257" s="24"/>
      <c r="K257" s="24" t="s">
        <v>24</v>
      </c>
      <c r="L257" s="24"/>
      <c r="M257" s="24"/>
      <c r="N257" s="24"/>
      <c r="O257" s="42"/>
      <c r="P257" s="42"/>
    </row>
    <row r="258" spans="1:16" ht="30" x14ac:dyDescent="0.25">
      <c r="A258" s="24" t="s">
        <v>905</v>
      </c>
      <c r="B258" s="24"/>
      <c r="C258" s="39" t="s">
        <v>359</v>
      </c>
      <c r="D258" s="39" t="s">
        <v>359</v>
      </c>
      <c r="E258" s="39" t="s">
        <v>44</v>
      </c>
      <c r="F258" s="24" t="s">
        <v>906</v>
      </c>
      <c r="G258" s="24" t="s">
        <v>907</v>
      </c>
      <c r="H258" s="40">
        <v>42800</v>
      </c>
      <c r="I258" s="24"/>
      <c r="J258" s="41">
        <v>44207</v>
      </c>
      <c r="K258" s="24" t="s">
        <v>24</v>
      </c>
      <c r="L258" s="24"/>
      <c r="M258" s="24"/>
      <c r="N258" s="24"/>
      <c r="O258" s="42"/>
      <c r="P258" s="42"/>
    </row>
    <row r="259" spans="1:16" ht="30" x14ac:dyDescent="0.25">
      <c r="A259" s="24" t="s">
        <v>908</v>
      </c>
      <c r="B259" s="24"/>
      <c r="C259" s="39" t="s">
        <v>359</v>
      </c>
      <c r="D259" s="39" t="s">
        <v>359</v>
      </c>
      <c r="E259" s="39" t="s">
        <v>44</v>
      </c>
      <c r="F259" s="24" t="s">
        <v>909</v>
      </c>
      <c r="G259" s="24" t="s">
        <v>907</v>
      </c>
      <c r="H259" s="40">
        <v>21456</v>
      </c>
      <c r="I259" s="24"/>
      <c r="J259" s="41">
        <v>44207</v>
      </c>
      <c r="K259" s="24" t="s">
        <v>24</v>
      </c>
      <c r="L259" s="24"/>
      <c r="M259" s="24"/>
      <c r="N259" s="24"/>
      <c r="O259" s="42"/>
      <c r="P259" s="42"/>
    </row>
    <row r="260" spans="1:16" ht="45" x14ac:dyDescent="0.25">
      <c r="A260" s="24" t="s">
        <v>910</v>
      </c>
      <c r="B260" s="24" t="s">
        <v>911</v>
      </c>
      <c r="C260" s="39" t="s">
        <v>912</v>
      </c>
      <c r="D260" s="39" t="s">
        <v>913</v>
      </c>
      <c r="E260" s="39" t="s">
        <v>44</v>
      </c>
      <c r="F260" s="24" t="s">
        <v>914</v>
      </c>
      <c r="G260" s="24" t="s">
        <v>915</v>
      </c>
      <c r="H260" s="40" t="s">
        <v>916</v>
      </c>
      <c r="I260" s="24"/>
      <c r="J260" s="41">
        <v>44166</v>
      </c>
      <c r="K260" s="41">
        <v>45260</v>
      </c>
      <c r="L260" s="24"/>
      <c r="M260" s="24" t="s">
        <v>917</v>
      </c>
      <c r="N260" s="24" t="s">
        <v>230</v>
      </c>
      <c r="O260" s="42" t="s">
        <v>44</v>
      </c>
      <c r="P260" s="42"/>
    </row>
    <row r="261" spans="1:16" ht="71.25" x14ac:dyDescent="0.25">
      <c r="A261" s="24" t="s">
        <v>918</v>
      </c>
      <c r="B261" s="24" t="s">
        <v>919</v>
      </c>
      <c r="C261" s="39" t="s">
        <v>912</v>
      </c>
      <c r="D261" s="39" t="s">
        <v>913</v>
      </c>
      <c r="E261" s="39" t="s">
        <v>44</v>
      </c>
      <c r="F261" s="55" t="s">
        <v>920</v>
      </c>
      <c r="G261" s="55" t="s">
        <v>921</v>
      </c>
      <c r="H261" s="92">
        <v>174058</v>
      </c>
      <c r="I261" s="24"/>
      <c r="J261" s="24" t="s">
        <v>922</v>
      </c>
      <c r="K261" s="24"/>
      <c r="L261" s="24"/>
      <c r="M261" s="24" t="s">
        <v>923</v>
      </c>
      <c r="N261" s="24" t="s">
        <v>333</v>
      </c>
      <c r="O261" s="42" t="s">
        <v>44</v>
      </c>
      <c r="P261" s="42"/>
    </row>
    <row r="262" spans="1:16" ht="30" x14ac:dyDescent="0.2">
      <c r="A262" s="24" t="s">
        <v>924</v>
      </c>
      <c r="B262" s="55"/>
      <c r="C262" s="81" t="s">
        <v>359</v>
      </c>
      <c r="D262" s="81" t="s">
        <v>359</v>
      </c>
      <c r="E262" s="81" t="s">
        <v>44</v>
      </c>
      <c r="F262" s="24" t="s">
        <v>925</v>
      </c>
      <c r="G262" s="24" t="s">
        <v>926</v>
      </c>
      <c r="H262" s="53">
        <v>17288</v>
      </c>
      <c r="I262" s="24"/>
      <c r="J262" s="93">
        <v>44210</v>
      </c>
      <c r="K262" s="24" t="s">
        <v>24</v>
      </c>
      <c r="L262" s="24"/>
      <c r="M262" s="24"/>
      <c r="N262" s="24"/>
      <c r="O262" s="42"/>
      <c r="P262" s="42"/>
    </row>
    <row r="263" spans="1:16" ht="30" x14ac:dyDescent="0.2">
      <c r="A263" s="24" t="s">
        <v>927</v>
      </c>
      <c r="B263" s="24"/>
      <c r="C263" s="39" t="s">
        <v>359</v>
      </c>
      <c r="D263" s="39" t="s">
        <v>359</v>
      </c>
      <c r="E263" s="39" t="s">
        <v>44</v>
      </c>
      <c r="F263" s="24" t="s">
        <v>928</v>
      </c>
      <c r="G263" s="24" t="s">
        <v>929</v>
      </c>
      <c r="H263" s="53">
        <v>675</v>
      </c>
      <c r="I263" s="24"/>
      <c r="J263" s="94">
        <v>44215</v>
      </c>
      <c r="K263" s="24" t="s">
        <v>24</v>
      </c>
      <c r="L263" s="24"/>
      <c r="M263" s="24"/>
      <c r="N263" s="24"/>
      <c r="O263" s="42"/>
      <c r="P263" s="42"/>
    </row>
    <row r="264" spans="1:16" ht="30" x14ac:dyDescent="0.2">
      <c r="A264" s="24" t="s">
        <v>930</v>
      </c>
      <c r="B264" s="24"/>
      <c r="C264" s="39" t="s">
        <v>359</v>
      </c>
      <c r="D264" s="39" t="s">
        <v>359</v>
      </c>
      <c r="E264" s="39" t="s">
        <v>44</v>
      </c>
      <c r="F264" s="24" t="s">
        <v>931</v>
      </c>
      <c r="G264" s="24" t="s">
        <v>352</v>
      </c>
      <c r="H264" s="53">
        <v>9300</v>
      </c>
      <c r="I264" s="24"/>
      <c r="J264" s="93">
        <v>44181</v>
      </c>
      <c r="K264" s="24" t="s">
        <v>24</v>
      </c>
      <c r="L264" s="24"/>
      <c r="M264" s="24"/>
      <c r="N264" s="24"/>
      <c r="O264" s="42"/>
      <c r="P264" s="42"/>
    </row>
    <row r="265" spans="1:16" ht="30" x14ac:dyDescent="0.2">
      <c r="A265" s="24" t="s">
        <v>932</v>
      </c>
      <c r="B265" s="24"/>
      <c r="C265" s="39" t="s">
        <v>359</v>
      </c>
      <c r="D265" s="39" t="s">
        <v>359</v>
      </c>
      <c r="E265" s="39" t="s">
        <v>44</v>
      </c>
      <c r="F265" s="24" t="s">
        <v>933</v>
      </c>
      <c r="G265" s="24" t="s">
        <v>934</v>
      </c>
      <c r="H265" s="53">
        <v>8400</v>
      </c>
      <c r="I265" s="24"/>
      <c r="J265" s="93">
        <v>44218</v>
      </c>
      <c r="K265" s="24" t="s">
        <v>24</v>
      </c>
      <c r="L265" s="24"/>
      <c r="M265" s="24"/>
      <c r="N265" s="24"/>
      <c r="O265" s="42"/>
      <c r="P265" s="42"/>
    </row>
    <row r="266" spans="1:16" ht="30" x14ac:dyDescent="0.2">
      <c r="A266" s="24" t="s">
        <v>935</v>
      </c>
      <c r="B266" s="24"/>
      <c r="C266" s="39" t="s">
        <v>359</v>
      </c>
      <c r="D266" s="39" t="s">
        <v>359</v>
      </c>
      <c r="E266" s="39" t="s">
        <v>44</v>
      </c>
      <c r="F266" s="24" t="s">
        <v>936</v>
      </c>
      <c r="G266" s="24" t="s">
        <v>937</v>
      </c>
      <c r="H266" s="53">
        <v>5000</v>
      </c>
      <c r="I266" s="24"/>
      <c r="J266" s="93">
        <v>44218</v>
      </c>
      <c r="K266" s="24" t="s">
        <v>24</v>
      </c>
      <c r="L266" s="24"/>
      <c r="M266" s="24"/>
      <c r="N266" s="24"/>
      <c r="O266" s="42"/>
      <c r="P266" s="42"/>
    </row>
    <row r="267" spans="1:16" ht="30" x14ac:dyDescent="0.2">
      <c r="A267" s="24" t="s">
        <v>938</v>
      </c>
      <c r="B267" s="24"/>
      <c r="C267" s="39" t="s">
        <v>359</v>
      </c>
      <c r="D267" s="39" t="s">
        <v>359</v>
      </c>
      <c r="E267" s="39" t="s">
        <v>44</v>
      </c>
      <c r="F267" s="24" t="s">
        <v>939</v>
      </c>
      <c r="G267" s="24" t="s">
        <v>595</v>
      </c>
      <c r="H267" s="53">
        <v>5000</v>
      </c>
      <c r="I267" s="24"/>
      <c r="J267" s="93">
        <v>44218</v>
      </c>
      <c r="K267" s="24" t="s">
        <v>24</v>
      </c>
      <c r="L267" s="24"/>
      <c r="M267" s="24"/>
      <c r="N267" s="24"/>
      <c r="O267" s="42"/>
      <c r="P267" s="42"/>
    </row>
    <row r="268" spans="1:16" ht="30" x14ac:dyDescent="0.2">
      <c r="A268" s="24" t="s">
        <v>940</v>
      </c>
      <c r="B268" s="24"/>
      <c r="C268" s="39" t="s">
        <v>359</v>
      </c>
      <c r="D268" s="39" t="s">
        <v>359</v>
      </c>
      <c r="E268" s="39" t="s">
        <v>44</v>
      </c>
      <c r="F268" s="24" t="s">
        <v>941</v>
      </c>
      <c r="G268" s="24" t="s">
        <v>237</v>
      </c>
      <c r="H268" s="53">
        <v>9000</v>
      </c>
      <c r="I268" s="24"/>
      <c r="J268" s="95">
        <v>44221</v>
      </c>
      <c r="K268" s="24" t="s">
        <v>24</v>
      </c>
      <c r="L268" s="24"/>
      <c r="M268" s="24"/>
      <c r="N268" s="24"/>
      <c r="O268" s="42"/>
      <c r="P268" s="42"/>
    </row>
    <row r="269" spans="1:16" ht="30" x14ac:dyDescent="0.2">
      <c r="A269" s="55" t="s">
        <v>942</v>
      </c>
      <c r="B269" s="55"/>
      <c r="C269" s="81" t="s">
        <v>359</v>
      </c>
      <c r="D269" s="81" t="s">
        <v>359</v>
      </c>
      <c r="E269" s="81" t="s">
        <v>44</v>
      </c>
      <c r="F269" s="55" t="s">
        <v>943</v>
      </c>
      <c r="G269" s="55" t="s">
        <v>944</v>
      </c>
      <c r="H269" s="96">
        <v>2000</v>
      </c>
      <c r="I269" s="55"/>
      <c r="J269" s="97">
        <v>44236</v>
      </c>
      <c r="K269" s="55" t="s">
        <v>24</v>
      </c>
      <c r="L269" s="55"/>
      <c r="M269" s="55"/>
      <c r="N269" s="55"/>
      <c r="O269" s="98"/>
      <c r="P269" s="98"/>
    </row>
    <row r="270" spans="1:16" ht="142.5" x14ac:dyDescent="0.25">
      <c r="A270" s="24" t="s">
        <v>918</v>
      </c>
      <c r="B270" s="24" t="s">
        <v>945</v>
      </c>
      <c r="C270" s="39" t="s">
        <v>912</v>
      </c>
      <c r="D270" s="39" t="s">
        <v>913</v>
      </c>
      <c r="E270" s="39" t="s">
        <v>44</v>
      </c>
      <c r="F270" s="24" t="s">
        <v>946</v>
      </c>
      <c r="G270" s="24" t="s">
        <v>947</v>
      </c>
      <c r="H270" s="40">
        <v>61500</v>
      </c>
      <c r="I270" s="24" t="s">
        <v>24</v>
      </c>
      <c r="J270" s="99">
        <v>44256</v>
      </c>
      <c r="K270" s="24" t="s">
        <v>230</v>
      </c>
      <c r="L270" s="24"/>
      <c r="M270" s="24" t="s">
        <v>923</v>
      </c>
      <c r="N270" s="24" t="s">
        <v>333</v>
      </c>
      <c r="O270" s="42"/>
      <c r="P270" s="42"/>
    </row>
    <row r="271" spans="1:16" ht="30" x14ac:dyDescent="0.25">
      <c r="A271" s="24" t="s">
        <v>948</v>
      </c>
      <c r="B271" s="24"/>
      <c r="C271" s="39" t="s">
        <v>359</v>
      </c>
      <c r="D271" s="39" t="s">
        <v>359</v>
      </c>
      <c r="E271" s="39" t="s">
        <v>44</v>
      </c>
      <c r="F271" s="24" t="s">
        <v>949</v>
      </c>
      <c r="G271" s="24" t="s">
        <v>679</v>
      </c>
      <c r="H271" s="40">
        <v>8000</v>
      </c>
      <c r="I271" s="24"/>
      <c r="J271" s="41">
        <v>44242</v>
      </c>
      <c r="K271" s="24" t="s">
        <v>24</v>
      </c>
      <c r="L271" s="24"/>
      <c r="M271" s="24"/>
      <c r="N271" s="24"/>
      <c r="O271" s="42"/>
      <c r="P271" s="42"/>
    </row>
    <row r="272" spans="1:16" ht="30" x14ac:dyDescent="0.25">
      <c r="A272" s="24" t="s">
        <v>950</v>
      </c>
      <c r="B272" s="24"/>
      <c r="C272" s="39" t="s">
        <v>359</v>
      </c>
      <c r="D272" s="39" t="s">
        <v>359</v>
      </c>
      <c r="E272" s="39" t="s">
        <v>44</v>
      </c>
      <c r="F272" s="24" t="s">
        <v>951</v>
      </c>
      <c r="G272" s="24" t="s">
        <v>519</v>
      </c>
      <c r="H272" s="40">
        <v>9750</v>
      </c>
      <c r="I272" s="24"/>
      <c r="J272" s="41">
        <v>44168</v>
      </c>
      <c r="K272" s="24" t="s">
        <v>24</v>
      </c>
      <c r="L272" s="24"/>
      <c r="M272" s="24"/>
      <c r="N272" s="24"/>
      <c r="O272" s="42"/>
      <c r="P272" s="42"/>
    </row>
    <row r="273" spans="1:16" ht="30" x14ac:dyDescent="0.2">
      <c r="A273" s="24" t="s">
        <v>952</v>
      </c>
      <c r="B273" s="24"/>
      <c r="C273" s="39" t="s">
        <v>359</v>
      </c>
      <c r="D273" s="39" t="s">
        <v>359</v>
      </c>
      <c r="E273" s="39" t="s">
        <v>44</v>
      </c>
      <c r="F273" s="24" t="s">
        <v>953</v>
      </c>
      <c r="G273" s="24" t="s">
        <v>954</v>
      </c>
      <c r="H273" s="40">
        <v>750</v>
      </c>
      <c r="I273" s="24"/>
      <c r="J273" s="100">
        <v>44257</v>
      </c>
      <c r="K273" s="24" t="s">
        <v>24</v>
      </c>
      <c r="L273" s="24"/>
      <c r="M273" s="24"/>
      <c r="N273" s="24"/>
      <c r="O273" s="42"/>
      <c r="P273" s="42"/>
    </row>
    <row r="274" spans="1:16" ht="30" x14ac:dyDescent="0.2">
      <c r="A274" s="24" t="s">
        <v>955</v>
      </c>
      <c r="B274" s="24"/>
      <c r="C274" s="39" t="s">
        <v>359</v>
      </c>
      <c r="D274" s="39" t="s">
        <v>359</v>
      </c>
      <c r="E274" s="39" t="s">
        <v>44</v>
      </c>
      <c r="F274" s="24" t="s">
        <v>956</v>
      </c>
      <c r="G274" s="24" t="s">
        <v>957</v>
      </c>
      <c r="H274" s="40">
        <v>2072</v>
      </c>
      <c r="I274" s="24"/>
      <c r="J274" s="100">
        <v>44256</v>
      </c>
      <c r="K274" s="24" t="s">
        <v>24</v>
      </c>
      <c r="L274" s="24"/>
      <c r="M274" s="24"/>
      <c r="N274" s="24"/>
      <c r="O274" s="42"/>
      <c r="P274" s="42"/>
    </row>
    <row r="275" spans="1:16" ht="30" x14ac:dyDescent="0.2">
      <c r="A275" s="24" t="s">
        <v>958</v>
      </c>
      <c r="B275" s="24"/>
      <c r="C275" s="39" t="s">
        <v>359</v>
      </c>
      <c r="D275" s="39" t="s">
        <v>359</v>
      </c>
      <c r="E275" s="39" t="s">
        <v>44</v>
      </c>
      <c r="F275" s="24" t="s">
        <v>691</v>
      </c>
      <c r="G275" s="24" t="s">
        <v>692</v>
      </c>
      <c r="H275" s="40">
        <v>1000</v>
      </c>
      <c r="I275" s="24"/>
      <c r="J275" s="100">
        <v>44257</v>
      </c>
      <c r="K275" s="24" t="s">
        <v>24</v>
      </c>
      <c r="L275" s="24"/>
      <c r="M275" s="24"/>
      <c r="N275" s="24"/>
      <c r="O275" s="42"/>
      <c r="P275" s="42"/>
    </row>
    <row r="276" spans="1:16" ht="30" x14ac:dyDescent="0.2">
      <c r="A276" s="24" t="s">
        <v>959</v>
      </c>
      <c r="B276" s="24"/>
      <c r="C276" s="39" t="s">
        <v>359</v>
      </c>
      <c r="D276" s="39" t="s">
        <v>359</v>
      </c>
      <c r="E276" s="39" t="s">
        <v>44</v>
      </c>
      <c r="F276" s="24" t="s">
        <v>960</v>
      </c>
      <c r="G276" s="24" t="s">
        <v>957</v>
      </c>
      <c r="H276" s="40">
        <v>1699845.23</v>
      </c>
      <c r="I276" s="24"/>
      <c r="J276" s="100">
        <v>44256</v>
      </c>
      <c r="K276" s="24" t="s">
        <v>24</v>
      </c>
      <c r="L276" s="24"/>
      <c r="M276" s="24"/>
      <c r="N276" s="24"/>
      <c r="O276" s="42"/>
      <c r="P276" s="42"/>
    </row>
    <row r="277" spans="1:16" ht="30" x14ac:dyDescent="0.2">
      <c r="A277" s="24" t="s">
        <v>961</v>
      </c>
      <c r="B277" s="24"/>
      <c r="C277" s="39" t="s">
        <v>359</v>
      </c>
      <c r="D277" s="39" t="s">
        <v>359</v>
      </c>
      <c r="E277" s="39" t="s">
        <v>44</v>
      </c>
      <c r="F277" s="24" t="s">
        <v>962</v>
      </c>
      <c r="G277" s="24" t="s">
        <v>786</v>
      </c>
      <c r="H277" s="40">
        <v>1975</v>
      </c>
      <c r="I277" s="24"/>
      <c r="J277" s="101">
        <v>44246</v>
      </c>
      <c r="K277" s="24" t="s">
        <v>24</v>
      </c>
      <c r="L277" s="24"/>
      <c r="M277" s="24"/>
      <c r="N277" s="24"/>
      <c r="O277" s="42"/>
      <c r="P277" s="42"/>
    </row>
    <row r="278" spans="1:16" ht="30" x14ac:dyDescent="0.2">
      <c r="A278" s="24" t="s">
        <v>963</v>
      </c>
      <c r="B278" s="24"/>
      <c r="C278" s="39" t="s">
        <v>359</v>
      </c>
      <c r="D278" s="39" t="s">
        <v>359</v>
      </c>
      <c r="E278" s="39" t="s">
        <v>44</v>
      </c>
      <c r="F278" s="24" t="s">
        <v>964</v>
      </c>
      <c r="G278" s="24" t="s">
        <v>965</v>
      </c>
      <c r="H278" s="40">
        <v>5292</v>
      </c>
      <c r="I278" s="24"/>
      <c r="J278" s="101">
        <v>44246</v>
      </c>
      <c r="K278" s="24" t="s">
        <v>24</v>
      </c>
      <c r="L278" s="24"/>
      <c r="M278" s="24"/>
      <c r="N278" s="24"/>
      <c r="O278" s="42"/>
      <c r="P278" s="42"/>
    </row>
    <row r="279" spans="1:16" ht="30" x14ac:dyDescent="0.2">
      <c r="A279" s="24" t="s">
        <v>966</v>
      </c>
      <c r="B279" s="24"/>
      <c r="C279" s="39" t="s">
        <v>359</v>
      </c>
      <c r="D279" s="39" t="s">
        <v>359</v>
      </c>
      <c r="E279" s="39" t="s">
        <v>44</v>
      </c>
      <c r="F279" s="24" t="s">
        <v>967</v>
      </c>
      <c r="G279" s="24" t="s">
        <v>646</v>
      </c>
      <c r="H279" s="40">
        <v>2150</v>
      </c>
      <c r="I279" s="24"/>
      <c r="J279" s="101">
        <v>44246</v>
      </c>
      <c r="K279" s="24" t="s">
        <v>24</v>
      </c>
      <c r="L279" s="24"/>
      <c r="M279" s="24"/>
      <c r="N279" s="24"/>
      <c r="O279" s="42"/>
      <c r="P279" s="42"/>
    </row>
    <row r="280" spans="1:16" ht="30" x14ac:dyDescent="0.2">
      <c r="A280" s="24" t="s">
        <v>968</v>
      </c>
      <c r="B280" s="24"/>
      <c r="C280" s="39" t="s">
        <v>359</v>
      </c>
      <c r="D280" s="39" t="s">
        <v>359</v>
      </c>
      <c r="E280" s="39" t="s">
        <v>44</v>
      </c>
      <c r="F280" s="24" t="s">
        <v>969</v>
      </c>
      <c r="G280" s="24" t="s">
        <v>970</v>
      </c>
      <c r="H280" s="40">
        <v>1470</v>
      </c>
      <c r="I280" s="24"/>
      <c r="J280" s="100">
        <v>44260</v>
      </c>
      <c r="K280" s="24" t="s">
        <v>24</v>
      </c>
      <c r="L280" s="24"/>
      <c r="M280" s="24"/>
      <c r="N280" s="24"/>
      <c r="O280" s="42"/>
      <c r="P280" s="42"/>
    </row>
    <row r="281" spans="1:16" ht="30" x14ac:dyDescent="0.2">
      <c r="A281" s="24" t="s">
        <v>971</v>
      </c>
      <c r="B281" s="24"/>
      <c r="C281" s="39" t="s">
        <v>359</v>
      </c>
      <c r="D281" s="39" t="s">
        <v>359</v>
      </c>
      <c r="E281" s="39" t="s">
        <v>44</v>
      </c>
      <c r="F281" s="24" t="s">
        <v>972</v>
      </c>
      <c r="G281" s="24" t="s">
        <v>973</v>
      </c>
      <c r="H281" s="40">
        <v>2550</v>
      </c>
      <c r="I281" s="24"/>
      <c r="J281" s="100">
        <v>44260</v>
      </c>
      <c r="K281" s="24" t="s">
        <v>24</v>
      </c>
      <c r="L281" s="24"/>
      <c r="M281" s="24"/>
      <c r="N281" s="24"/>
      <c r="O281" s="42"/>
      <c r="P281" s="42"/>
    </row>
    <row r="282" spans="1:16" ht="30" x14ac:dyDescent="0.2">
      <c r="A282" s="24" t="s">
        <v>974</v>
      </c>
      <c r="B282" s="24"/>
      <c r="C282" s="39" t="s">
        <v>359</v>
      </c>
      <c r="D282" s="39" t="s">
        <v>359</v>
      </c>
      <c r="E282" s="39" t="s">
        <v>44</v>
      </c>
      <c r="F282" s="24" t="s">
        <v>975</v>
      </c>
      <c r="G282" s="24" t="s">
        <v>976</v>
      </c>
      <c r="H282" s="40">
        <v>1010</v>
      </c>
      <c r="I282" s="24"/>
      <c r="J282" s="100">
        <v>44260</v>
      </c>
      <c r="K282" s="24" t="s">
        <v>24</v>
      </c>
      <c r="L282" s="24"/>
      <c r="M282" s="24"/>
      <c r="N282" s="24"/>
      <c r="O282" s="42"/>
      <c r="P282" s="42"/>
    </row>
    <row r="283" spans="1:16" ht="30" x14ac:dyDescent="0.2">
      <c r="A283" s="24" t="s">
        <v>977</v>
      </c>
      <c r="B283" s="24"/>
      <c r="C283" s="39" t="s">
        <v>359</v>
      </c>
      <c r="D283" s="39" t="s">
        <v>359</v>
      </c>
      <c r="E283" s="39" t="s">
        <v>44</v>
      </c>
      <c r="F283" s="24" t="s">
        <v>978</v>
      </c>
      <c r="G283" s="24" t="s">
        <v>979</v>
      </c>
      <c r="H283" s="40">
        <v>2925</v>
      </c>
      <c r="I283" s="24"/>
      <c r="J283" s="100">
        <v>44260</v>
      </c>
      <c r="K283" s="24" t="s">
        <v>24</v>
      </c>
      <c r="L283" s="24"/>
      <c r="M283" s="24"/>
      <c r="N283" s="24"/>
      <c r="O283" s="42"/>
      <c r="P283" s="42"/>
    </row>
    <row r="284" spans="1:16" ht="30" x14ac:dyDescent="0.2">
      <c r="A284" s="24" t="s">
        <v>980</v>
      </c>
      <c r="B284" s="24"/>
      <c r="C284" s="39" t="s">
        <v>359</v>
      </c>
      <c r="D284" s="39" t="s">
        <v>359</v>
      </c>
      <c r="E284" s="39" t="s">
        <v>44</v>
      </c>
      <c r="F284" s="24" t="s">
        <v>981</v>
      </c>
      <c r="G284" s="24" t="s">
        <v>982</v>
      </c>
      <c r="H284" s="40">
        <v>4200</v>
      </c>
      <c r="I284" s="24"/>
      <c r="J284" s="100">
        <v>44263</v>
      </c>
      <c r="K284" s="24" t="s">
        <v>24</v>
      </c>
      <c r="L284" s="24"/>
      <c r="M284" s="24"/>
      <c r="N284" s="24"/>
      <c r="O284" s="42"/>
      <c r="P284" s="42"/>
    </row>
    <row r="285" spans="1:16" ht="45" x14ac:dyDescent="0.2">
      <c r="A285" s="24" t="s">
        <v>983</v>
      </c>
      <c r="B285" s="24" t="s">
        <v>984</v>
      </c>
      <c r="C285" s="39" t="s">
        <v>234</v>
      </c>
      <c r="D285" s="39" t="s">
        <v>235</v>
      </c>
      <c r="E285" s="39" t="s">
        <v>44</v>
      </c>
      <c r="F285" s="24" t="s">
        <v>985</v>
      </c>
      <c r="G285" s="24" t="s">
        <v>986</v>
      </c>
      <c r="H285" s="40">
        <v>6990</v>
      </c>
      <c r="I285" s="24"/>
      <c r="J285" s="100">
        <v>44319</v>
      </c>
      <c r="K285" s="24" t="s">
        <v>24</v>
      </c>
      <c r="L285" s="24"/>
      <c r="M285" s="24" t="s">
        <v>987</v>
      </c>
      <c r="N285" s="24"/>
      <c r="O285" s="42" t="s">
        <v>988</v>
      </c>
      <c r="P285" s="42"/>
    </row>
    <row r="286" spans="1:16" ht="57" x14ac:dyDescent="0.2">
      <c r="A286" s="24" t="s">
        <v>989</v>
      </c>
      <c r="B286" s="24" t="s">
        <v>990</v>
      </c>
      <c r="C286" s="39" t="s">
        <v>359</v>
      </c>
      <c r="D286" s="39" t="s">
        <v>359</v>
      </c>
      <c r="E286" s="39" t="s">
        <v>44</v>
      </c>
      <c r="F286" s="24" t="s">
        <v>991</v>
      </c>
      <c r="G286" s="76" t="s">
        <v>982</v>
      </c>
      <c r="H286" s="40">
        <v>27400</v>
      </c>
      <c r="I286" s="24"/>
      <c r="J286" s="66">
        <v>44317</v>
      </c>
      <c r="K286" s="66">
        <v>44835</v>
      </c>
      <c r="L286" s="66"/>
      <c r="M286" s="24" t="s">
        <v>923</v>
      </c>
      <c r="N286" s="24"/>
      <c r="O286" s="42"/>
      <c r="P286" s="42"/>
    </row>
    <row r="287" spans="1:16" ht="45" x14ac:dyDescent="0.25">
      <c r="A287" s="24" t="s">
        <v>992</v>
      </c>
      <c r="B287" s="55" t="s">
        <v>993</v>
      </c>
      <c r="C287" s="39" t="s">
        <v>234</v>
      </c>
      <c r="D287" s="39" t="s">
        <v>235</v>
      </c>
      <c r="E287" s="39" t="s">
        <v>44</v>
      </c>
      <c r="F287" s="24" t="s">
        <v>994</v>
      </c>
      <c r="G287" s="24" t="s">
        <v>612</v>
      </c>
      <c r="H287" s="40">
        <v>30500</v>
      </c>
      <c r="I287" s="24"/>
      <c r="J287" s="66">
        <v>43709</v>
      </c>
      <c r="K287" s="24" t="s">
        <v>24</v>
      </c>
      <c r="L287" s="55"/>
      <c r="M287" s="55" t="s">
        <v>987</v>
      </c>
      <c r="N287" s="55"/>
      <c r="O287" s="98"/>
      <c r="P287" s="98" t="s">
        <v>995</v>
      </c>
    </row>
    <row r="288" spans="1:16" ht="30" x14ac:dyDescent="0.2">
      <c r="A288" s="24" t="s">
        <v>996</v>
      </c>
      <c r="B288" s="24"/>
      <c r="C288" s="102" t="s">
        <v>359</v>
      </c>
      <c r="D288" s="39" t="s">
        <v>359</v>
      </c>
      <c r="E288" s="39" t="s">
        <v>44</v>
      </c>
      <c r="F288" s="103" t="s">
        <v>997</v>
      </c>
      <c r="G288" s="103" t="s">
        <v>998</v>
      </c>
      <c r="H288" s="92">
        <v>10384</v>
      </c>
      <c r="I288" s="55"/>
      <c r="J288" s="100">
        <v>44265</v>
      </c>
      <c r="K288" s="55" t="s">
        <v>24</v>
      </c>
      <c r="L288" s="24"/>
      <c r="M288" s="24"/>
      <c r="N288" s="24"/>
      <c r="O288" s="42"/>
      <c r="P288" s="42"/>
    </row>
    <row r="289" spans="1:16" ht="30" x14ac:dyDescent="0.2">
      <c r="A289" s="24" t="s">
        <v>999</v>
      </c>
      <c r="B289" s="24"/>
      <c r="C289" s="102" t="s">
        <v>359</v>
      </c>
      <c r="D289" s="39" t="s">
        <v>359</v>
      </c>
      <c r="E289" s="39" t="s">
        <v>44</v>
      </c>
      <c r="F289" s="68" t="s">
        <v>1000</v>
      </c>
      <c r="G289" s="68" t="s">
        <v>1001</v>
      </c>
      <c r="H289" s="40">
        <v>5275</v>
      </c>
      <c r="I289" s="24"/>
      <c r="J289" s="100">
        <v>44265</v>
      </c>
      <c r="K289" s="24" t="s">
        <v>24</v>
      </c>
      <c r="L289" s="24"/>
      <c r="M289" s="24"/>
      <c r="N289" s="24"/>
      <c r="O289" s="42"/>
      <c r="P289" s="42"/>
    </row>
    <row r="290" spans="1:16" ht="30" x14ac:dyDescent="0.2">
      <c r="A290" s="24" t="s">
        <v>1002</v>
      </c>
      <c r="B290" s="24"/>
      <c r="C290" s="102" t="s">
        <v>359</v>
      </c>
      <c r="D290" s="39" t="s">
        <v>359</v>
      </c>
      <c r="E290" s="39" t="s">
        <v>44</v>
      </c>
      <c r="F290" s="68" t="s">
        <v>1003</v>
      </c>
      <c r="G290" s="68" t="s">
        <v>1004</v>
      </c>
      <c r="H290" s="40">
        <v>17850</v>
      </c>
      <c r="I290" s="24"/>
      <c r="J290" s="100">
        <v>44265</v>
      </c>
      <c r="K290" s="24" t="s">
        <v>24</v>
      </c>
      <c r="L290" s="24"/>
      <c r="M290" s="24"/>
      <c r="N290" s="24"/>
      <c r="O290" s="42"/>
      <c r="P290" s="42"/>
    </row>
    <row r="291" spans="1:16" ht="30" x14ac:dyDescent="0.2">
      <c r="A291" s="24" t="s">
        <v>1005</v>
      </c>
      <c r="B291" s="24"/>
      <c r="C291" s="102" t="s">
        <v>359</v>
      </c>
      <c r="D291" s="39" t="s">
        <v>359</v>
      </c>
      <c r="E291" s="39" t="s">
        <v>44</v>
      </c>
      <c r="F291" s="68" t="s">
        <v>1006</v>
      </c>
      <c r="G291" s="68" t="s">
        <v>1007</v>
      </c>
      <c r="H291" s="40">
        <v>12510</v>
      </c>
      <c r="I291" s="24"/>
      <c r="J291" s="100">
        <v>44301</v>
      </c>
      <c r="K291" s="24" t="s">
        <v>24</v>
      </c>
      <c r="L291" s="24"/>
      <c r="M291" s="24"/>
      <c r="N291" s="24"/>
      <c r="O291" s="42"/>
      <c r="P291" s="42"/>
    </row>
    <row r="292" spans="1:16" ht="30" x14ac:dyDescent="0.2">
      <c r="A292" s="24" t="s">
        <v>1008</v>
      </c>
      <c r="B292" s="24"/>
      <c r="C292" s="102" t="s">
        <v>359</v>
      </c>
      <c r="D292" s="39" t="s">
        <v>359</v>
      </c>
      <c r="E292" s="39" t="s">
        <v>44</v>
      </c>
      <c r="F292" s="68" t="s">
        <v>1009</v>
      </c>
      <c r="G292" s="68" t="s">
        <v>1010</v>
      </c>
      <c r="H292" s="40">
        <v>2880</v>
      </c>
      <c r="I292" s="24"/>
      <c r="J292" s="100">
        <v>44307</v>
      </c>
      <c r="K292" s="24" t="s">
        <v>24</v>
      </c>
      <c r="L292" s="24"/>
      <c r="M292" s="24"/>
      <c r="N292" s="24"/>
      <c r="O292" s="42"/>
      <c r="P292" s="42"/>
    </row>
    <row r="293" spans="1:16" ht="30" x14ac:dyDescent="0.2">
      <c r="A293" s="24" t="s">
        <v>1011</v>
      </c>
      <c r="B293" s="24"/>
      <c r="C293" s="39" t="s">
        <v>359</v>
      </c>
      <c r="D293" s="39"/>
      <c r="E293" s="39"/>
      <c r="F293" s="24" t="s">
        <v>1012</v>
      </c>
      <c r="G293" s="24" t="s">
        <v>378</v>
      </c>
      <c r="H293" s="40">
        <v>52470</v>
      </c>
      <c r="I293" s="24"/>
      <c r="J293" s="100">
        <v>44258</v>
      </c>
      <c r="K293" s="24" t="s">
        <v>24</v>
      </c>
      <c r="L293" s="24"/>
      <c r="M293" s="24"/>
      <c r="N293" s="24"/>
      <c r="O293" s="42"/>
      <c r="P293" s="42"/>
    </row>
    <row r="294" spans="1:16" ht="71.25" x14ac:dyDescent="0.2">
      <c r="A294" s="24" t="s">
        <v>1013</v>
      </c>
      <c r="B294" s="24"/>
      <c r="C294" s="39" t="s">
        <v>359</v>
      </c>
      <c r="D294" s="39"/>
      <c r="E294" s="39"/>
      <c r="F294" s="24" t="s">
        <v>1014</v>
      </c>
      <c r="G294" s="24" t="s">
        <v>67</v>
      </c>
      <c r="H294" s="40">
        <v>7500</v>
      </c>
      <c r="I294" s="24"/>
      <c r="J294" s="100">
        <v>44266</v>
      </c>
      <c r="K294" s="24" t="s">
        <v>24</v>
      </c>
      <c r="L294" s="24"/>
      <c r="M294" s="24"/>
      <c r="N294" s="24"/>
      <c r="O294" s="42"/>
      <c r="P294" s="42"/>
    </row>
    <row r="295" spans="1:16" ht="30" x14ac:dyDescent="0.2">
      <c r="A295" s="24" t="s">
        <v>1015</v>
      </c>
      <c r="B295" s="24"/>
      <c r="C295" s="39" t="s">
        <v>359</v>
      </c>
      <c r="D295" s="39"/>
      <c r="E295" s="39"/>
      <c r="F295" s="24" t="s">
        <v>1016</v>
      </c>
      <c r="G295" s="24" t="s">
        <v>1017</v>
      </c>
      <c r="H295" s="40">
        <v>70730</v>
      </c>
      <c r="I295" s="24"/>
      <c r="J295" s="100">
        <v>44271</v>
      </c>
      <c r="K295" s="24" t="s">
        <v>24</v>
      </c>
      <c r="L295" s="24"/>
      <c r="M295" s="24"/>
      <c r="N295" s="24"/>
      <c r="O295" s="42"/>
      <c r="P295" s="42"/>
    </row>
    <row r="296" spans="1:16" ht="30" x14ac:dyDescent="0.2">
      <c r="A296" s="24" t="s">
        <v>1018</v>
      </c>
      <c r="B296" s="24"/>
      <c r="C296" s="39" t="s">
        <v>359</v>
      </c>
      <c r="D296" s="39"/>
      <c r="E296" s="39"/>
      <c r="F296" s="24" t="s">
        <v>1019</v>
      </c>
      <c r="G296" s="24" t="s">
        <v>926</v>
      </c>
      <c r="H296" s="40">
        <v>24480</v>
      </c>
      <c r="I296" s="24"/>
      <c r="J296" s="100">
        <v>44238</v>
      </c>
      <c r="K296" s="24" t="s">
        <v>24</v>
      </c>
      <c r="L296" s="24"/>
      <c r="M296" s="24"/>
      <c r="N296" s="24"/>
      <c r="O296" s="42"/>
      <c r="P296" s="42"/>
    </row>
    <row r="297" spans="1:16" ht="30" x14ac:dyDescent="0.2">
      <c r="A297" s="24" t="s">
        <v>1020</v>
      </c>
      <c r="B297" s="24"/>
      <c r="C297" s="39" t="s">
        <v>359</v>
      </c>
      <c r="D297" s="39"/>
      <c r="E297" s="39"/>
      <c r="F297" s="24" t="s">
        <v>1021</v>
      </c>
      <c r="G297" s="24" t="s">
        <v>1022</v>
      </c>
      <c r="H297" s="40">
        <v>2516</v>
      </c>
      <c r="I297" s="24"/>
      <c r="J297" s="100" t="s">
        <v>1023</v>
      </c>
      <c r="K297" s="24" t="s">
        <v>24</v>
      </c>
      <c r="L297" s="24"/>
      <c r="M297" s="24"/>
      <c r="N297" s="24"/>
      <c r="O297" s="42"/>
      <c r="P297" s="42"/>
    </row>
    <row r="298" spans="1:16" ht="30" x14ac:dyDescent="0.2">
      <c r="A298" s="24" t="s">
        <v>1024</v>
      </c>
      <c r="B298" s="24"/>
      <c r="C298" s="39" t="s">
        <v>359</v>
      </c>
      <c r="D298" s="39"/>
      <c r="E298" s="39"/>
      <c r="F298" s="24" t="s">
        <v>1025</v>
      </c>
      <c r="G298" s="24" t="s">
        <v>1026</v>
      </c>
      <c r="H298" s="40">
        <v>1450</v>
      </c>
      <c r="I298" s="24"/>
      <c r="J298" s="100" t="s">
        <v>1027</v>
      </c>
      <c r="K298" s="24" t="s">
        <v>24</v>
      </c>
      <c r="L298" s="24"/>
      <c r="M298" s="24"/>
      <c r="N298" s="24"/>
      <c r="O298" s="42"/>
      <c r="P298" s="42"/>
    </row>
    <row r="299" spans="1:16" ht="42.75" x14ac:dyDescent="0.2">
      <c r="A299" s="24" t="s">
        <v>1028</v>
      </c>
      <c r="B299" s="24"/>
      <c r="C299" s="39" t="s">
        <v>359</v>
      </c>
      <c r="D299" s="39"/>
      <c r="E299" s="39"/>
      <c r="F299" s="24" t="s">
        <v>1029</v>
      </c>
      <c r="G299" s="24" t="s">
        <v>1030</v>
      </c>
      <c r="H299" s="40">
        <v>4501.45</v>
      </c>
      <c r="I299" s="24"/>
      <c r="J299" s="100">
        <v>44279</v>
      </c>
      <c r="K299" s="24" t="s">
        <v>24</v>
      </c>
      <c r="L299" s="24"/>
      <c r="M299" s="24"/>
      <c r="N299" s="24"/>
      <c r="O299" s="42"/>
      <c r="P299" s="42"/>
    </row>
    <row r="300" spans="1:16" ht="30" x14ac:dyDescent="0.2">
      <c r="A300" s="24" t="s">
        <v>1031</v>
      </c>
      <c r="B300" s="24"/>
      <c r="C300" s="39" t="s">
        <v>359</v>
      </c>
      <c r="D300" s="39"/>
      <c r="E300" s="39"/>
      <c r="F300" s="24" t="s">
        <v>1032</v>
      </c>
      <c r="G300" s="24" t="s">
        <v>637</v>
      </c>
      <c r="H300" s="40">
        <v>100000</v>
      </c>
      <c r="I300" s="24"/>
      <c r="J300" s="100">
        <v>44294</v>
      </c>
      <c r="K300" s="24" t="s">
        <v>24</v>
      </c>
      <c r="L300" s="24"/>
      <c r="M300" s="24"/>
      <c r="N300" s="24"/>
      <c r="O300" s="42"/>
      <c r="P300" s="42"/>
    </row>
    <row r="301" spans="1:16" ht="30" x14ac:dyDescent="0.2">
      <c r="A301" s="24" t="s">
        <v>1033</v>
      </c>
      <c r="B301" s="24"/>
      <c r="C301" s="39" t="s">
        <v>359</v>
      </c>
      <c r="D301" s="39"/>
      <c r="E301" s="39"/>
      <c r="F301" s="24" t="s">
        <v>1034</v>
      </c>
      <c r="G301" s="24" t="s">
        <v>1035</v>
      </c>
      <c r="H301" s="40">
        <v>640</v>
      </c>
      <c r="I301" s="24"/>
      <c r="J301" s="100" t="s">
        <v>1036</v>
      </c>
      <c r="K301" s="24" t="s">
        <v>24</v>
      </c>
      <c r="L301" s="24"/>
      <c r="M301" s="24"/>
      <c r="N301" s="24"/>
      <c r="O301" s="42"/>
      <c r="P301" s="42"/>
    </row>
    <row r="302" spans="1:16" ht="30" x14ac:dyDescent="0.2">
      <c r="A302" s="24" t="s">
        <v>1037</v>
      </c>
      <c r="B302" s="24"/>
      <c r="C302" s="39" t="s">
        <v>359</v>
      </c>
      <c r="D302" s="39"/>
      <c r="E302" s="39"/>
      <c r="F302" s="24" t="s">
        <v>1038</v>
      </c>
      <c r="G302" s="24" t="s">
        <v>1039</v>
      </c>
      <c r="H302" s="40">
        <v>1000</v>
      </c>
      <c r="I302" s="24"/>
      <c r="J302" s="100">
        <v>44305</v>
      </c>
      <c r="K302" s="24" t="s">
        <v>24</v>
      </c>
      <c r="L302" s="24"/>
      <c r="M302" s="24"/>
      <c r="N302" s="24"/>
      <c r="O302" s="42"/>
      <c r="P302" s="42"/>
    </row>
    <row r="303" spans="1:16" ht="57" x14ac:dyDescent="0.2">
      <c r="A303" s="24" t="s">
        <v>1040</v>
      </c>
      <c r="B303" s="24"/>
      <c r="C303" s="39" t="s">
        <v>359</v>
      </c>
      <c r="D303" s="39"/>
      <c r="E303" s="39"/>
      <c r="F303" s="24" t="s">
        <v>1041</v>
      </c>
      <c r="G303" s="24" t="s">
        <v>1042</v>
      </c>
      <c r="H303" s="40">
        <v>43641.87</v>
      </c>
      <c r="I303" s="24"/>
      <c r="J303" s="100">
        <v>44306</v>
      </c>
      <c r="K303" s="24" t="s">
        <v>24</v>
      </c>
      <c r="L303" s="24"/>
      <c r="M303" s="24"/>
      <c r="N303" s="24"/>
      <c r="O303" s="42"/>
      <c r="P303" s="42"/>
    </row>
    <row r="304" spans="1:16" ht="30" x14ac:dyDescent="0.2">
      <c r="A304" s="24" t="s">
        <v>1043</v>
      </c>
      <c r="B304" s="24"/>
      <c r="C304" s="39" t="s">
        <v>359</v>
      </c>
      <c r="D304" s="39"/>
      <c r="E304" s="39"/>
      <c r="F304" s="24" t="s">
        <v>1044</v>
      </c>
      <c r="G304" s="24" t="s">
        <v>120</v>
      </c>
      <c r="H304" s="40">
        <v>4403.59</v>
      </c>
      <c r="I304" s="24"/>
      <c r="J304" s="100">
        <v>44308</v>
      </c>
      <c r="K304" s="24" t="s">
        <v>24</v>
      </c>
      <c r="L304" s="24"/>
      <c r="M304" s="24"/>
      <c r="N304" s="24"/>
      <c r="O304" s="42"/>
      <c r="P304" s="42"/>
    </row>
    <row r="305" spans="1:16" ht="30" x14ac:dyDescent="0.2">
      <c r="A305" s="24" t="s">
        <v>1045</v>
      </c>
      <c r="B305" s="24"/>
      <c r="C305" s="39" t="s">
        <v>359</v>
      </c>
      <c r="D305" s="39"/>
      <c r="E305" s="39"/>
      <c r="F305" s="24" t="s">
        <v>1046</v>
      </c>
      <c r="G305" s="24" t="s">
        <v>516</v>
      </c>
      <c r="H305" s="40">
        <v>2875</v>
      </c>
      <c r="I305" s="24"/>
      <c r="J305" s="100">
        <v>44309</v>
      </c>
      <c r="K305" s="24" t="s">
        <v>24</v>
      </c>
      <c r="L305" s="24"/>
      <c r="M305" s="24"/>
      <c r="N305" s="24"/>
      <c r="O305" s="42"/>
      <c r="P305" s="42"/>
    </row>
    <row r="306" spans="1:16" ht="30" x14ac:dyDescent="0.2">
      <c r="A306" s="24" t="s">
        <v>1047</v>
      </c>
      <c r="B306" s="24"/>
      <c r="C306" s="39" t="s">
        <v>359</v>
      </c>
      <c r="D306" s="39"/>
      <c r="E306" s="39"/>
      <c r="F306" s="24" t="s">
        <v>1048</v>
      </c>
      <c r="G306" s="24" t="s">
        <v>1049</v>
      </c>
      <c r="H306" s="40">
        <v>750</v>
      </c>
      <c r="I306" s="24"/>
      <c r="J306" s="100">
        <v>44313</v>
      </c>
      <c r="K306" s="24" t="s">
        <v>24</v>
      </c>
      <c r="L306" s="24"/>
      <c r="M306" s="24"/>
      <c r="N306" s="24"/>
      <c r="O306" s="42"/>
      <c r="P306" s="42"/>
    </row>
    <row r="307" spans="1:16" ht="42.75" x14ac:dyDescent="0.2">
      <c r="A307" s="24" t="s">
        <v>1050</v>
      </c>
      <c r="B307" s="24"/>
      <c r="C307" s="39" t="s">
        <v>359</v>
      </c>
      <c r="D307" s="39"/>
      <c r="E307" s="39"/>
      <c r="F307" s="24" t="s">
        <v>1051</v>
      </c>
      <c r="G307" s="24" t="s">
        <v>1052</v>
      </c>
      <c r="H307" s="40">
        <v>36975</v>
      </c>
      <c r="I307" s="24"/>
      <c r="J307" s="100">
        <v>44314</v>
      </c>
      <c r="K307" s="24" t="s">
        <v>24</v>
      </c>
      <c r="L307" s="24"/>
      <c r="M307" s="24"/>
      <c r="N307" s="24"/>
      <c r="O307" s="42"/>
      <c r="P307" s="42"/>
    </row>
    <row r="308" spans="1:16" ht="30" x14ac:dyDescent="0.2">
      <c r="A308" s="24" t="s">
        <v>1053</v>
      </c>
      <c r="B308" s="24"/>
      <c r="C308" s="39" t="s">
        <v>359</v>
      </c>
      <c r="D308" s="39"/>
      <c r="E308" s="39"/>
      <c r="F308" s="24" t="s">
        <v>1054</v>
      </c>
      <c r="G308" s="24" t="s">
        <v>1055</v>
      </c>
      <c r="H308" s="40">
        <v>506775</v>
      </c>
      <c r="I308" s="24"/>
      <c r="J308" s="100">
        <v>44313</v>
      </c>
      <c r="K308" s="24" t="s">
        <v>24</v>
      </c>
      <c r="L308" s="24"/>
      <c r="M308" s="24"/>
      <c r="N308" s="24"/>
      <c r="O308" s="42"/>
      <c r="P308" s="42"/>
    </row>
    <row r="309" spans="1:16" ht="57" x14ac:dyDescent="0.2">
      <c r="A309" s="24" t="s">
        <v>1056</v>
      </c>
      <c r="B309" s="24" t="s">
        <v>1057</v>
      </c>
      <c r="C309" s="39" t="s">
        <v>359</v>
      </c>
      <c r="D309" s="39"/>
      <c r="E309" s="39"/>
      <c r="F309" s="68" t="s">
        <v>1058</v>
      </c>
      <c r="G309" s="24" t="s">
        <v>1059</v>
      </c>
      <c r="H309" s="40">
        <v>65000</v>
      </c>
      <c r="I309" s="24" t="s">
        <v>332</v>
      </c>
      <c r="J309" s="41">
        <v>44361</v>
      </c>
      <c r="K309" s="41">
        <v>44561</v>
      </c>
      <c r="L309" s="24" t="s">
        <v>230</v>
      </c>
      <c r="M309" s="24" t="s">
        <v>1060</v>
      </c>
      <c r="N309" s="24" t="s">
        <v>230</v>
      </c>
      <c r="O309" s="42" t="s">
        <v>230</v>
      </c>
      <c r="P309" s="42"/>
    </row>
    <row r="310" spans="1:16" ht="99.75" x14ac:dyDescent="0.25">
      <c r="A310" s="24" t="s">
        <v>1061</v>
      </c>
      <c r="B310" s="24" t="s">
        <v>1062</v>
      </c>
      <c r="C310" s="39" t="s">
        <v>844</v>
      </c>
      <c r="D310" s="39" t="s">
        <v>844</v>
      </c>
      <c r="E310" s="39" t="s">
        <v>44</v>
      </c>
      <c r="F310" s="24" t="s">
        <v>1063</v>
      </c>
      <c r="G310" s="24" t="s">
        <v>1064</v>
      </c>
      <c r="H310" s="40" t="s">
        <v>1065</v>
      </c>
      <c r="I310" s="24"/>
      <c r="J310" s="24" t="s">
        <v>332</v>
      </c>
      <c r="K310" s="24" t="s">
        <v>332</v>
      </c>
      <c r="L310" s="24"/>
      <c r="M310" s="24" t="s">
        <v>299</v>
      </c>
      <c r="N310" s="24" t="s">
        <v>333</v>
      </c>
      <c r="O310" s="42" t="s">
        <v>333</v>
      </c>
      <c r="P310" s="42"/>
    </row>
    <row r="311" spans="1:16" ht="36" x14ac:dyDescent="0.2">
      <c r="A311" s="24" t="s">
        <v>1066</v>
      </c>
      <c r="B311" s="24"/>
      <c r="C311" s="39" t="s">
        <v>359</v>
      </c>
      <c r="D311" s="39"/>
      <c r="E311" s="39"/>
      <c r="F311" s="106" t="s">
        <v>1067</v>
      </c>
      <c r="G311" s="104" t="s">
        <v>1068</v>
      </c>
      <c r="H311" s="108">
        <v>26164</v>
      </c>
      <c r="I311" s="24"/>
      <c r="J311" s="100">
        <v>44333</v>
      </c>
      <c r="K311" s="24" t="s">
        <v>24</v>
      </c>
      <c r="L311" s="24"/>
      <c r="M311" s="24"/>
      <c r="N311" s="24"/>
      <c r="O311" s="42"/>
      <c r="P311" s="42"/>
    </row>
    <row r="312" spans="1:16" ht="30" x14ac:dyDescent="0.2">
      <c r="A312" s="24" t="s">
        <v>1069</v>
      </c>
      <c r="B312" s="24"/>
      <c r="C312" s="39" t="s">
        <v>359</v>
      </c>
      <c r="D312" s="39"/>
      <c r="E312" s="39"/>
      <c r="F312" s="107" t="s">
        <v>1070</v>
      </c>
      <c r="G312" s="105" t="s">
        <v>120</v>
      </c>
      <c r="H312" s="108">
        <v>33116.660000000003</v>
      </c>
      <c r="I312" s="24"/>
      <c r="J312" s="100">
        <v>44343</v>
      </c>
      <c r="K312" s="24" t="s">
        <v>24</v>
      </c>
      <c r="L312" s="24"/>
      <c r="M312" s="24"/>
      <c r="N312" s="24"/>
      <c r="O312" s="42"/>
      <c r="P312" s="42"/>
    </row>
    <row r="313" spans="1:16" ht="30" x14ac:dyDescent="0.2">
      <c r="A313" s="24" t="s">
        <v>1071</v>
      </c>
      <c r="B313" s="24"/>
      <c r="C313" s="39" t="s">
        <v>359</v>
      </c>
      <c r="D313" s="39"/>
      <c r="E313" s="39"/>
      <c r="F313" s="107" t="s">
        <v>1072</v>
      </c>
      <c r="G313" s="105" t="s">
        <v>1073</v>
      </c>
      <c r="H313" s="108">
        <v>4660</v>
      </c>
      <c r="I313" s="24"/>
      <c r="J313" s="100">
        <v>44350</v>
      </c>
      <c r="K313" s="24" t="s">
        <v>24</v>
      </c>
      <c r="L313" s="24"/>
      <c r="M313" s="24"/>
      <c r="N313" s="24"/>
      <c r="O313" s="42"/>
      <c r="P313" s="42"/>
    </row>
    <row r="314" spans="1:16" ht="30" x14ac:dyDescent="0.2">
      <c r="A314" s="24" t="s">
        <v>1074</v>
      </c>
      <c r="B314" s="24"/>
      <c r="C314" s="39" t="s">
        <v>359</v>
      </c>
      <c r="D314" s="39"/>
      <c r="E314" s="39"/>
      <c r="F314" s="107" t="s">
        <v>1075</v>
      </c>
      <c r="G314" s="105" t="s">
        <v>1076</v>
      </c>
      <c r="H314" s="108">
        <v>7200</v>
      </c>
      <c r="I314" s="24"/>
      <c r="J314" s="100">
        <v>44351</v>
      </c>
      <c r="K314" s="24" t="s">
        <v>24</v>
      </c>
      <c r="L314" s="24"/>
      <c r="M314" s="24"/>
      <c r="N314" s="24"/>
      <c r="O314" s="42"/>
      <c r="P314" s="42"/>
    </row>
    <row r="315" spans="1:16" ht="30" x14ac:dyDescent="0.2">
      <c r="A315" s="24" t="s">
        <v>1077</v>
      </c>
      <c r="B315" s="24"/>
      <c r="C315" s="39" t="s">
        <v>359</v>
      </c>
      <c r="D315" s="39"/>
      <c r="E315" s="39"/>
      <c r="F315" s="107" t="s">
        <v>1078</v>
      </c>
      <c r="G315" s="105" t="s">
        <v>378</v>
      </c>
      <c r="H315" s="108">
        <v>6500</v>
      </c>
      <c r="I315" s="24"/>
      <c r="J315" s="100">
        <v>44351</v>
      </c>
      <c r="K315" s="24" t="s">
        <v>24</v>
      </c>
      <c r="L315" s="24"/>
      <c r="M315" s="24"/>
      <c r="N315" s="24"/>
      <c r="O315" s="42"/>
      <c r="P315" s="42"/>
    </row>
    <row r="316" spans="1:16" ht="30" x14ac:dyDescent="0.2">
      <c r="A316" s="24" t="s">
        <v>1079</v>
      </c>
      <c r="B316" s="24"/>
      <c r="C316" s="39" t="s">
        <v>359</v>
      </c>
      <c r="D316" s="39"/>
      <c r="E316" s="39"/>
      <c r="F316" s="107" t="s">
        <v>1080</v>
      </c>
      <c r="G316" s="105" t="s">
        <v>120</v>
      </c>
      <c r="H316" s="108">
        <v>1107454</v>
      </c>
      <c r="I316" s="24"/>
      <c r="J316" s="100">
        <v>44355</v>
      </c>
      <c r="K316" s="24" t="s">
        <v>24</v>
      </c>
      <c r="L316" s="24"/>
      <c r="M316" s="24"/>
      <c r="N316" s="24"/>
      <c r="O316" s="42"/>
      <c r="P316" s="42"/>
    </row>
    <row r="317" spans="1:16" ht="30" x14ac:dyDescent="0.2">
      <c r="A317" s="24" t="s">
        <v>1081</v>
      </c>
      <c r="B317" s="24"/>
      <c r="C317" s="39" t="s">
        <v>359</v>
      </c>
      <c r="D317" s="39"/>
      <c r="E317" s="39"/>
      <c r="F317" s="107" t="s">
        <v>1082</v>
      </c>
      <c r="G317" s="105" t="s">
        <v>516</v>
      </c>
      <c r="H317" s="108">
        <v>92450</v>
      </c>
      <c r="I317" s="24"/>
      <c r="J317" s="100">
        <v>44362</v>
      </c>
      <c r="K317" s="24" t="s">
        <v>24</v>
      </c>
      <c r="L317" s="24"/>
      <c r="M317" s="24"/>
      <c r="N317" s="24"/>
      <c r="O317" s="42"/>
      <c r="P317" s="42"/>
    </row>
    <row r="318" spans="1:16" ht="30" x14ac:dyDescent="0.2">
      <c r="A318" s="24" t="s">
        <v>1083</v>
      </c>
      <c r="B318" s="24"/>
      <c r="C318" s="39" t="s">
        <v>359</v>
      </c>
      <c r="D318" s="39"/>
      <c r="E318" s="39"/>
      <c r="F318" s="107" t="s">
        <v>1084</v>
      </c>
      <c r="G318" s="105" t="s">
        <v>368</v>
      </c>
      <c r="H318" s="108">
        <v>45350</v>
      </c>
      <c r="I318" s="24"/>
      <c r="J318" s="100">
        <v>44362</v>
      </c>
      <c r="K318" s="24" t="s">
        <v>24</v>
      </c>
      <c r="L318" s="24"/>
      <c r="M318" s="24"/>
      <c r="N318" s="24"/>
      <c r="O318" s="42"/>
      <c r="P318" s="42"/>
    </row>
    <row r="319" spans="1:16" ht="30" x14ac:dyDescent="0.2">
      <c r="A319" s="24" t="s">
        <v>1085</v>
      </c>
      <c r="B319" s="24"/>
      <c r="C319" s="39" t="s">
        <v>359</v>
      </c>
      <c r="D319" s="39"/>
      <c r="E319" s="39"/>
      <c r="F319" s="107" t="s">
        <v>1086</v>
      </c>
      <c r="G319" s="105" t="s">
        <v>1087</v>
      </c>
      <c r="H319" s="108">
        <v>30000</v>
      </c>
      <c r="I319" s="24"/>
      <c r="J319" s="100">
        <v>44362</v>
      </c>
      <c r="K319" s="24" t="s">
        <v>24</v>
      </c>
      <c r="L319" s="24"/>
      <c r="M319" s="24"/>
      <c r="N319" s="24"/>
      <c r="O319" s="42"/>
      <c r="P319" s="42"/>
    </row>
    <row r="320" spans="1:16" ht="30" x14ac:dyDescent="0.2">
      <c r="A320" s="24" t="s">
        <v>1088</v>
      </c>
      <c r="B320" s="24"/>
      <c r="C320" s="39" t="s">
        <v>359</v>
      </c>
      <c r="D320" s="39"/>
      <c r="E320" s="39"/>
      <c r="F320" s="107" t="s">
        <v>1089</v>
      </c>
      <c r="G320" s="105" t="s">
        <v>1090</v>
      </c>
      <c r="H320" s="108">
        <v>17500</v>
      </c>
      <c r="I320" s="24"/>
      <c r="J320" s="100">
        <v>44362</v>
      </c>
      <c r="K320" s="24" t="s">
        <v>24</v>
      </c>
      <c r="L320" s="24"/>
      <c r="M320" s="24"/>
      <c r="N320" s="24"/>
      <c r="O320" s="42"/>
      <c r="P320" s="42"/>
    </row>
    <row r="321" spans="1:16" ht="30" x14ac:dyDescent="0.2">
      <c r="A321" s="24" t="s">
        <v>1091</v>
      </c>
      <c r="B321" s="24"/>
      <c r="C321" s="39" t="s">
        <v>359</v>
      </c>
      <c r="D321" s="39"/>
      <c r="E321" s="39"/>
      <c r="F321" s="107" t="s">
        <v>1092</v>
      </c>
      <c r="G321" s="105" t="s">
        <v>460</v>
      </c>
      <c r="H321" s="108">
        <v>222871</v>
      </c>
      <c r="I321" s="24"/>
      <c r="J321" s="100">
        <v>44363</v>
      </c>
      <c r="K321" s="24" t="s">
        <v>24</v>
      </c>
      <c r="L321" s="24"/>
      <c r="M321" s="24"/>
      <c r="N321" s="24"/>
      <c r="O321" s="42"/>
      <c r="P321" s="42"/>
    </row>
    <row r="322" spans="1:16" ht="30" x14ac:dyDescent="0.2">
      <c r="A322" s="24" t="s">
        <v>1093</v>
      </c>
      <c r="B322" s="24"/>
      <c r="C322" s="39" t="s">
        <v>359</v>
      </c>
      <c r="D322" s="39"/>
      <c r="E322" s="39"/>
      <c r="F322" s="107" t="s">
        <v>1094</v>
      </c>
      <c r="G322" s="105" t="s">
        <v>1001</v>
      </c>
      <c r="H322" s="108">
        <v>7245</v>
      </c>
      <c r="I322" s="24"/>
      <c r="J322" s="100">
        <v>44363</v>
      </c>
      <c r="K322" s="24" t="s">
        <v>24</v>
      </c>
      <c r="L322" s="24"/>
      <c r="M322" s="24"/>
      <c r="N322" s="24"/>
      <c r="O322" s="42"/>
      <c r="P322" s="42"/>
    </row>
    <row r="323" spans="1:16" ht="30" x14ac:dyDescent="0.2">
      <c r="A323" s="24" t="s">
        <v>1095</v>
      </c>
      <c r="B323" s="24"/>
      <c r="C323" s="39" t="s">
        <v>359</v>
      </c>
      <c r="D323" s="39"/>
      <c r="E323" s="39"/>
      <c r="F323" s="107" t="s">
        <v>1096</v>
      </c>
      <c r="G323" s="105" t="s">
        <v>1097</v>
      </c>
      <c r="H323" s="108">
        <v>39510</v>
      </c>
      <c r="I323" s="24"/>
      <c r="J323" s="100">
        <v>44364</v>
      </c>
      <c r="K323" s="24" t="s">
        <v>24</v>
      </c>
      <c r="L323" s="24"/>
      <c r="M323" s="24"/>
      <c r="N323" s="24"/>
      <c r="O323" s="42"/>
      <c r="P323" s="42"/>
    </row>
    <row r="324" spans="1:16" ht="30" x14ac:dyDescent="0.2">
      <c r="A324" s="24" t="s">
        <v>1098</v>
      </c>
      <c r="B324" s="24"/>
      <c r="C324" s="39" t="s">
        <v>359</v>
      </c>
      <c r="D324" s="39"/>
      <c r="E324" s="39"/>
      <c r="F324" s="107" t="s">
        <v>1099</v>
      </c>
      <c r="G324" s="105" t="s">
        <v>1100</v>
      </c>
      <c r="H324" s="108">
        <v>27400</v>
      </c>
      <c r="I324" s="24"/>
      <c r="J324" s="100">
        <v>44368</v>
      </c>
      <c r="K324" s="24" t="s">
        <v>24</v>
      </c>
      <c r="L324" s="24"/>
      <c r="M324" s="24"/>
      <c r="N324" s="24"/>
      <c r="O324" s="42"/>
      <c r="P324" s="42"/>
    </row>
    <row r="325" spans="1:16" ht="30" x14ac:dyDescent="0.2">
      <c r="A325" s="24" t="s">
        <v>1101</v>
      </c>
      <c r="B325" s="24"/>
      <c r="C325" s="39" t="s">
        <v>359</v>
      </c>
      <c r="D325" s="39"/>
      <c r="E325" s="39"/>
      <c r="F325" s="107" t="s">
        <v>1102</v>
      </c>
      <c r="G325" s="105" t="s">
        <v>1103</v>
      </c>
      <c r="H325" s="108">
        <v>3678.34</v>
      </c>
      <c r="I325" s="24"/>
      <c r="J325" s="100">
        <v>44376</v>
      </c>
      <c r="K325" s="24" t="s">
        <v>24</v>
      </c>
      <c r="L325" s="24"/>
      <c r="M325" s="24"/>
      <c r="N325" s="24"/>
      <c r="O325" s="42"/>
      <c r="P325" s="42"/>
    </row>
    <row r="326" spans="1:16" ht="30" x14ac:dyDescent="0.2">
      <c r="A326" s="24" t="s">
        <v>1104</v>
      </c>
      <c r="B326" s="24"/>
      <c r="C326" s="39" t="s">
        <v>359</v>
      </c>
      <c r="D326" s="39"/>
      <c r="E326" s="39"/>
      <c r="F326" s="107" t="s">
        <v>1105</v>
      </c>
      <c r="G326" s="105" t="s">
        <v>516</v>
      </c>
      <c r="H326" s="108">
        <v>2790</v>
      </c>
      <c r="I326" s="24"/>
      <c r="J326" s="100">
        <v>44377</v>
      </c>
      <c r="K326" s="24" t="s">
        <v>24</v>
      </c>
      <c r="L326" s="24"/>
      <c r="M326" s="24"/>
      <c r="N326" s="24"/>
      <c r="O326" s="42"/>
      <c r="P326" s="42"/>
    </row>
    <row r="327" spans="1:16" ht="30" x14ac:dyDescent="0.2">
      <c r="A327" s="24" t="s">
        <v>1106</v>
      </c>
      <c r="B327" s="24"/>
      <c r="C327" s="39" t="s">
        <v>359</v>
      </c>
      <c r="D327" s="39"/>
      <c r="E327" s="39"/>
      <c r="F327" s="107" t="s">
        <v>1107</v>
      </c>
      <c r="G327" s="105" t="s">
        <v>1030</v>
      </c>
      <c r="H327" s="108">
        <v>263432</v>
      </c>
      <c r="I327" s="24"/>
      <c r="J327" s="100">
        <v>44378</v>
      </c>
      <c r="K327" s="24" t="s">
        <v>24</v>
      </c>
      <c r="L327" s="24"/>
      <c r="M327" s="24"/>
      <c r="N327" s="24"/>
      <c r="O327" s="42"/>
      <c r="P327" s="42"/>
    </row>
    <row r="328" spans="1:16" ht="30" x14ac:dyDescent="0.2">
      <c r="A328" s="24" t="s">
        <v>1108</v>
      </c>
      <c r="B328" s="24"/>
      <c r="C328" s="39" t="s">
        <v>359</v>
      </c>
      <c r="D328" s="39"/>
      <c r="E328" s="39"/>
      <c r="F328" s="107" t="s">
        <v>1109</v>
      </c>
      <c r="G328" s="105" t="s">
        <v>1110</v>
      </c>
      <c r="H328" s="108">
        <v>33547</v>
      </c>
      <c r="I328" s="24"/>
      <c r="J328" s="100">
        <v>44384</v>
      </c>
      <c r="K328" s="24" t="s">
        <v>24</v>
      </c>
      <c r="L328" s="24"/>
      <c r="M328" s="24"/>
      <c r="N328" s="24"/>
      <c r="O328" s="42"/>
      <c r="P328" s="42"/>
    </row>
    <row r="329" spans="1:16" ht="30" x14ac:dyDescent="0.2">
      <c r="A329" s="24" t="s">
        <v>1111</v>
      </c>
      <c r="B329" s="24"/>
      <c r="C329" s="39" t="s">
        <v>359</v>
      </c>
      <c r="D329" s="39"/>
      <c r="E329" s="39"/>
      <c r="F329" s="107" t="s">
        <v>793</v>
      </c>
      <c r="G329" s="105" t="s">
        <v>1112</v>
      </c>
      <c r="H329" s="108">
        <v>750</v>
      </c>
      <c r="I329" s="24"/>
      <c r="J329" s="100">
        <v>44390</v>
      </c>
      <c r="K329" s="24" t="s">
        <v>24</v>
      </c>
      <c r="L329" s="24"/>
      <c r="M329" s="24"/>
      <c r="N329" s="24"/>
      <c r="O329" s="42"/>
      <c r="P329" s="42"/>
    </row>
    <row r="330" spans="1:16" ht="327.75" x14ac:dyDescent="0.2">
      <c r="A330" s="24" t="s">
        <v>1113</v>
      </c>
      <c r="B330" s="68" t="s">
        <v>1114</v>
      </c>
      <c r="C330" s="39" t="s">
        <v>359</v>
      </c>
      <c r="D330" s="39" t="s">
        <v>1115</v>
      </c>
      <c r="E330" s="39" t="s">
        <v>44</v>
      </c>
      <c r="F330" s="24" t="s">
        <v>1116</v>
      </c>
      <c r="G330" s="24" t="s">
        <v>1117</v>
      </c>
      <c r="H330" s="40">
        <v>13750</v>
      </c>
      <c r="I330" s="24"/>
      <c r="J330" s="109">
        <v>44355</v>
      </c>
      <c r="K330" s="66">
        <v>44652</v>
      </c>
      <c r="L330" s="24"/>
      <c r="M330" s="24" t="s">
        <v>1118</v>
      </c>
      <c r="N330" s="24"/>
      <c r="O330" s="42"/>
      <c r="P330" s="42"/>
    </row>
    <row r="331" spans="1:16" ht="99.75" x14ac:dyDescent="0.2">
      <c r="A331" s="24" t="s">
        <v>1119</v>
      </c>
      <c r="B331" s="24" t="s">
        <v>1120</v>
      </c>
      <c r="C331" s="39" t="s">
        <v>1121</v>
      </c>
      <c r="D331" s="39" t="s">
        <v>1122</v>
      </c>
      <c r="E331" s="39" t="s">
        <v>271</v>
      </c>
      <c r="F331" s="24" t="s">
        <v>1123</v>
      </c>
      <c r="G331" s="24" t="s">
        <v>1124</v>
      </c>
      <c r="H331" s="110" t="s">
        <v>1125</v>
      </c>
      <c r="I331" s="24"/>
      <c r="J331" s="41">
        <v>44292</v>
      </c>
      <c r="K331" s="41">
        <v>45387</v>
      </c>
      <c r="L331" s="24" t="s">
        <v>333</v>
      </c>
      <c r="M331" s="24" t="s">
        <v>1126</v>
      </c>
      <c r="N331" s="24" t="s">
        <v>271</v>
      </c>
      <c r="O331" s="42"/>
      <c r="P331" s="42"/>
    </row>
    <row r="332" spans="1:16" ht="85.5" x14ac:dyDescent="0.25">
      <c r="A332" s="24" t="s">
        <v>1127</v>
      </c>
      <c r="B332" s="24" t="s">
        <v>1128</v>
      </c>
      <c r="C332" s="39" t="s">
        <v>1129</v>
      </c>
      <c r="D332" s="39" t="s">
        <v>1130</v>
      </c>
      <c r="E332" s="39" t="s">
        <v>44</v>
      </c>
      <c r="F332" s="24" t="s">
        <v>1131</v>
      </c>
      <c r="G332" s="24" t="s">
        <v>1132</v>
      </c>
      <c r="H332" s="40" t="s">
        <v>1133</v>
      </c>
      <c r="I332" s="24"/>
      <c r="J332" s="24" t="s">
        <v>1134</v>
      </c>
      <c r="K332" s="24"/>
      <c r="L332" s="24" t="s">
        <v>333</v>
      </c>
      <c r="M332" s="24" t="s">
        <v>1135</v>
      </c>
      <c r="N332" s="24" t="s">
        <v>44</v>
      </c>
      <c r="O332" s="42" t="s">
        <v>1136</v>
      </c>
      <c r="P332" s="42" t="s">
        <v>1137</v>
      </c>
    </row>
    <row r="333" spans="1:16" ht="85.5" x14ac:dyDescent="0.25">
      <c r="A333" s="24" t="s">
        <v>1138</v>
      </c>
      <c r="B333" s="24" t="s">
        <v>1128</v>
      </c>
      <c r="C333" s="39" t="s">
        <v>1129</v>
      </c>
      <c r="D333" s="39" t="s">
        <v>1130</v>
      </c>
      <c r="E333" s="39" t="s">
        <v>44</v>
      </c>
      <c r="F333" s="24" t="s">
        <v>1139</v>
      </c>
      <c r="G333" s="24" t="s">
        <v>1140</v>
      </c>
      <c r="H333" s="40" t="s">
        <v>1141</v>
      </c>
      <c r="I333" s="24"/>
      <c r="J333" s="24" t="s">
        <v>1134</v>
      </c>
      <c r="K333" s="24"/>
      <c r="L333" s="24" t="s">
        <v>333</v>
      </c>
      <c r="M333" s="24" t="s">
        <v>1135</v>
      </c>
      <c r="N333" s="24" t="s">
        <v>44</v>
      </c>
      <c r="O333" s="42" t="s">
        <v>1142</v>
      </c>
      <c r="P333" s="42" t="s">
        <v>1143</v>
      </c>
    </row>
    <row r="334" spans="1:16" ht="30" x14ac:dyDescent="0.2">
      <c r="A334" s="24" t="s">
        <v>1144</v>
      </c>
      <c r="B334" s="109"/>
      <c r="C334" s="39" t="s">
        <v>359</v>
      </c>
      <c r="D334" s="68"/>
      <c r="E334" s="109"/>
      <c r="F334" s="111" t="s">
        <v>1145</v>
      </c>
      <c r="G334" s="24" t="s">
        <v>1146</v>
      </c>
      <c r="H334" s="40">
        <v>65000</v>
      </c>
      <c r="I334" s="24"/>
      <c r="J334" s="41">
        <v>44377</v>
      </c>
      <c r="K334" s="24" t="s">
        <v>24</v>
      </c>
      <c r="L334" s="24"/>
      <c r="M334" s="24"/>
      <c r="N334" s="24"/>
      <c r="O334" s="42"/>
      <c r="P334" s="42"/>
    </row>
    <row r="335" spans="1:16" ht="42.75" x14ac:dyDescent="0.25">
      <c r="A335" s="24" t="s">
        <v>1147</v>
      </c>
      <c r="B335" s="24"/>
      <c r="C335" s="39" t="s">
        <v>359</v>
      </c>
      <c r="D335" s="39"/>
      <c r="E335" s="39"/>
      <c r="F335" s="24" t="s">
        <v>1148</v>
      </c>
      <c r="G335" s="24" t="s">
        <v>1149</v>
      </c>
      <c r="H335" s="40">
        <v>562557</v>
      </c>
      <c r="I335" s="24"/>
      <c r="J335" s="41">
        <v>44383</v>
      </c>
      <c r="K335" s="24" t="s">
        <v>24</v>
      </c>
      <c r="L335" s="24"/>
      <c r="M335" s="24"/>
      <c r="N335" s="24"/>
      <c r="O335" s="42"/>
      <c r="P335" s="42"/>
    </row>
    <row r="336" spans="1:16" ht="30" x14ac:dyDescent="0.25">
      <c r="A336" s="24" t="s">
        <v>1150</v>
      </c>
      <c r="B336" s="24"/>
      <c r="C336" s="39" t="s">
        <v>359</v>
      </c>
      <c r="D336" s="39"/>
      <c r="E336" s="39"/>
      <c r="F336" s="24" t="s">
        <v>1109</v>
      </c>
      <c r="G336" s="24" t="s">
        <v>1110</v>
      </c>
      <c r="H336" s="40">
        <v>33547</v>
      </c>
      <c r="I336" s="24"/>
      <c r="J336" s="41">
        <v>44384</v>
      </c>
      <c r="K336" s="24" t="s">
        <v>24</v>
      </c>
      <c r="L336" s="24"/>
      <c r="M336" s="24"/>
      <c r="N336" s="24"/>
      <c r="O336" s="42"/>
      <c r="P336" s="42"/>
    </row>
    <row r="337" spans="1:73" ht="30" x14ac:dyDescent="0.25">
      <c r="A337" s="24" t="s">
        <v>1151</v>
      </c>
      <c r="B337" s="24"/>
      <c r="C337" s="39" t="s">
        <v>359</v>
      </c>
      <c r="D337" s="39"/>
      <c r="E337" s="39"/>
      <c r="F337" s="24" t="s">
        <v>1152</v>
      </c>
      <c r="G337" s="24" t="s">
        <v>1153</v>
      </c>
      <c r="H337" s="40">
        <v>2700</v>
      </c>
      <c r="I337" s="24"/>
      <c r="J337" s="41">
        <v>44389</v>
      </c>
      <c r="K337" s="24" t="s">
        <v>24</v>
      </c>
      <c r="L337" s="24"/>
      <c r="M337" s="24"/>
      <c r="N337" s="24"/>
      <c r="O337" s="42"/>
      <c r="P337" s="42"/>
    </row>
    <row r="338" spans="1:73" ht="30" x14ac:dyDescent="0.25">
      <c r="A338" s="24" t="s">
        <v>1154</v>
      </c>
      <c r="B338" s="24"/>
      <c r="C338" s="39" t="s">
        <v>359</v>
      </c>
      <c r="D338" s="39"/>
      <c r="E338" s="39"/>
      <c r="F338" s="24" t="s">
        <v>793</v>
      </c>
      <c r="G338" s="24" t="s">
        <v>1112</v>
      </c>
      <c r="H338" s="40">
        <v>750</v>
      </c>
      <c r="I338" s="24"/>
      <c r="J338" s="41">
        <v>44390</v>
      </c>
      <c r="K338" s="24" t="s">
        <v>24</v>
      </c>
      <c r="L338" s="24"/>
      <c r="M338" s="24"/>
      <c r="N338" s="24"/>
      <c r="O338" s="42"/>
      <c r="P338" s="42"/>
    </row>
    <row r="339" spans="1:73" ht="30" x14ac:dyDescent="0.25">
      <c r="A339" s="24" t="s">
        <v>1155</v>
      </c>
      <c r="B339" s="24"/>
      <c r="C339" s="39" t="s">
        <v>359</v>
      </c>
      <c r="D339" s="39"/>
      <c r="E339" s="39"/>
      <c r="F339" s="24" t="s">
        <v>1156</v>
      </c>
      <c r="G339" s="24" t="s">
        <v>1157</v>
      </c>
      <c r="H339" s="40" t="s">
        <v>1158</v>
      </c>
      <c r="I339" s="24"/>
      <c r="J339" s="41">
        <v>44397</v>
      </c>
      <c r="K339" s="24" t="s">
        <v>24</v>
      </c>
      <c r="L339" s="24"/>
      <c r="M339" s="24"/>
      <c r="N339" s="24"/>
      <c r="O339" s="42"/>
      <c r="P339" s="42"/>
    </row>
    <row r="340" spans="1:73" ht="30" x14ac:dyDescent="0.25">
      <c r="A340" s="24" t="s">
        <v>1159</v>
      </c>
      <c r="B340" s="24"/>
      <c r="C340" s="39" t="s">
        <v>359</v>
      </c>
      <c r="D340" s="39"/>
      <c r="E340" s="39"/>
      <c r="F340" s="24" t="s">
        <v>1160</v>
      </c>
      <c r="G340" s="24" t="s">
        <v>1161</v>
      </c>
      <c r="H340" s="40">
        <v>7800</v>
      </c>
      <c r="I340" s="24"/>
      <c r="J340" s="41">
        <v>44399</v>
      </c>
      <c r="K340" s="24" t="s">
        <v>24</v>
      </c>
      <c r="L340" s="24"/>
      <c r="M340" s="24"/>
      <c r="N340" s="24"/>
      <c r="O340" s="42"/>
      <c r="P340" s="42"/>
    </row>
    <row r="341" spans="1:73" ht="30" x14ac:dyDescent="0.25">
      <c r="A341" s="24" t="s">
        <v>1162</v>
      </c>
      <c r="B341" s="24"/>
      <c r="C341" s="39" t="s">
        <v>359</v>
      </c>
      <c r="D341" s="39"/>
      <c r="E341" s="39"/>
      <c r="F341" s="24" t="s">
        <v>1163</v>
      </c>
      <c r="G341" s="24" t="s">
        <v>1100</v>
      </c>
      <c r="H341" s="40">
        <v>2400</v>
      </c>
      <c r="I341" s="24"/>
      <c r="J341" s="41">
        <v>44400</v>
      </c>
      <c r="K341" s="24" t="s">
        <v>24</v>
      </c>
      <c r="L341" s="24"/>
      <c r="M341" s="24"/>
      <c r="N341" s="24"/>
      <c r="O341" s="42"/>
      <c r="P341" s="42"/>
    </row>
    <row r="342" spans="1:73" ht="30" x14ac:dyDescent="0.25">
      <c r="A342" s="24" t="s">
        <v>1164</v>
      </c>
      <c r="B342" s="24"/>
      <c r="C342" s="39" t="s">
        <v>359</v>
      </c>
      <c r="D342" s="39"/>
      <c r="E342" s="39"/>
      <c r="F342" s="24" t="s">
        <v>1165</v>
      </c>
      <c r="G342" s="24" t="s">
        <v>383</v>
      </c>
      <c r="H342" s="40">
        <v>14950</v>
      </c>
      <c r="I342" s="24"/>
      <c r="J342" s="41">
        <v>44400</v>
      </c>
      <c r="K342" s="24" t="s">
        <v>24</v>
      </c>
      <c r="L342" s="24"/>
      <c r="M342" s="24"/>
      <c r="N342" s="24"/>
      <c r="O342" s="42"/>
      <c r="P342" s="42"/>
    </row>
    <row r="343" spans="1:73" ht="30" x14ac:dyDescent="0.25">
      <c r="A343" s="24" t="s">
        <v>1166</v>
      </c>
      <c r="B343" s="24"/>
      <c r="C343" s="39" t="s">
        <v>359</v>
      </c>
      <c r="D343" s="39"/>
      <c r="E343" s="39"/>
      <c r="F343" s="24" t="s">
        <v>1167</v>
      </c>
      <c r="G343" s="24" t="s">
        <v>1168</v>
      </c>
      <c r="H343" s="40">
        <v>39642</v>
      </c>
      <c r="I343" s="24"/>
      <c r="J343" s="41">
        <f>SUM(G343:I343)</f>
        <v>39642</v>
      </c>
      <c r="K343" s="24" t="s">
        <v>24</v>
      </c>
      <c r="L343" s="24"/>
      <c r="M343" s="24"/>
      <c r="N343" s="24"/>
      <c r="O343" s="42"/>
      <c r="P343" s="42"/>
    </row>
    <row r="344" spans="1:73" ht="30" x14ac:dyDescent="0.25">
      <c r="A344" s="24" t="s">
        <v>1169</v>
      </c>
      <c r="B344" s="24"/>
      <c r="C344" s="39" t="s">
        <v>359</v>
      </c>
      <c r="D344" s="39"/>
      <c r="E344" s="39"/>
      <c r="F344" s="24" t="s">
        <v>1170</v>
      </c>
      <c r="G344" s="24" t="s">
        <v>1171</v>
      </c>
      <c r="H344" s="40">
        <v>2220</v>
      </c>
      <c r="I344" s="24"/>
      <c r="J344" s="41">
        <f>SUM(G344:I344)</f>
        <v>2220</v>
      </c>
      <c r="K344" s="24" t="s">
        <v>24</v>
      </c>
      <c r="L344" s="24"/>
      <c r="M344" s="24"/>
      <c r="N344" s="24"/>
      <c r="O344" s="42"/>
      <c r="P344" s="42"/>
    </row>
    <row r="345" spans="1:73" ht="30" x14ac:dyDescent="0.25">
      <c r="A345" s="24" t="s">
        <v>1172</v>
      </c>
      <c r="B345" s="24"/>
      <c r="C345" s="39" t="s">
        <v>359</v>
      </c>
      <c r="D345" s="39"/>
      <c r="E345" s="39"/>
      <c r="F345" s="24" t="s">
        <v>1173</v>
      </c>
      <c r="G345" s="24" t="s">
        <v>1174</v>
      </c>
      <c r="H345" s="40">
        <v>2000</v>
      </c>
      <c r="I345" s="24"/>
      <c r="J345" s="41">
        <f>SUM(G345:I345)</f>
        <v>2000</v>
      </c>
      <c r="K345" s="24" t="s">
        <v>24</v>
      </c>
      <c r="L345" s="24"/>
      <c r="M345" s="24"/>
      <c r="N345" s="24"/>
      <c r="O345" s="42"/>
      <c r="P345" s="42"/>
    </row>
    <row r="346" spans="1:73" ht="30" x14ac:dyDescent="0.25">
      <c r="A346" s="24" t="s">
        <v>1175</v>
      </c>
      <c r="B346" s="24"/>
      <c r="C346" s="39" t="s">
        <v>359</v>
      </c>
      <c r="D346" s="39"/>
      <c r="E346" s="39"/>
      <c r="F346" s="24" t="s">
        <v>1176</v>
      </c>
      <c r="G346" s="24" t="s">
        <v>1177</v>
      </c>
      <c r="H346" s="40">
        <v>37022.5</v>
      </c>
      <c r="I346" s="24"/>
      <c r="J346" s="41">
        <f>SUM(G346:I346)</f>
        <v>37022.5</v>
      </c>
      <c r="K346" s="24" t="s">
        <v>24</v>
      </c>
      <c r="L346" s="24"/>
      <c r="M346" s="24"/>
      <c r="N346" s="24"/>
      <c r="O346" s="42"/>
      <c r="P346" s="42"/>
    </row>
    <row r="347" spans="1:73" ht="30" x14ac:dyDescent="0.25">
      <c r="A347" s="24" t="s">
        <v>1178</v>
      </c>
      <c r="B347" s="24"/>
      <c r="C347" s="39" t="s">
        <v>359</v>
      </c>
      <c r="D347" s="39"/>
      <c r="E347" s="39"/>
      <c r="F347" s="24" t="s">
        <v>1107</v>
      </c>
      <c r="G347" s="24" t="s">
        <v>1179</v>
      </c>
      <c r="H347" s="40">
        <v>263432</v>
      </c>
      <c r="I347" s="24"/>
      <c r="J347" s="41">
        <f>SUM(G347:I347)</f>
        <v>263432</v>
      </c>
      <c r="K347" s="24" t="s">
        <v>24</v>
      </c>
      <c r="L347" s="24"/>
      <c r="M347" s="24"/>
      <c r="N347" s="24"/>
      <c r="O347" s="42"/>
      <c r="P347" s="42"/>
    </row>
    <row r="348" spans="1:73" ht="30" x14ac:dyDescent="0.25">
      <c r="A348" s="24" t="s">
        <v>1180</v>
      </c>
      <c r="B348" s="24"/>
      <c r="C348" s="39" t="s">
        <v>359</v>
      </c>
      <c r="D348" s="39"/>
      <c r="E348" s="39"/>
      <c r="F348" s="24" t="s">
        <v>1006</v>
      </c>
      <c r="G348" s="24" t="s">
        <v>1007</v>
      </c>
      <c r="H348" s="40">
        <v>12510</v>
      </c>
      <c r="I348" s="24"/>
      <c r="J348" s="41">
        <v>44301</v>
      </c>
      <c r="K348" s="24" t="s">
        <v>24</v>
      </c>
      <c r="L348" s="24"/>
      <c r="M348" s="24"/>
      <c r="N348" s="24"/>
      <c r="O348" s="42"/>
      <c r="P348" s="42"/>
    </row>
    <row r="349" spans="1:73" s="112" customFormat="1" ht="18" customHeight="1" x14ac:dyDescent="0.25">
      <c r="A349" s="24" t="s">
        <v>1181</v>
      </c>
      <c r="C349" s="39" t="s">
        <v>359</v>
      </c>
      <c r="D349" s="39"/>
      <c r="E349" s="113"/>
      <c r="F349" s="24" t="s">
        <v>1182</v>
      </c>
      <c r="G349" s="115" t="s">
        <v>1183</v>
      </c>
      <c r="H349" s="114">
        <v>670</v>
      </c>
      <c r="I349" s="24"/>
      <c r="J349" s="41">
        <v>44425</v>
      </c>
      <c r="K349" s="24" t="s">
        <v>24</v>
      </c>
      <c r="L349" s="24"/>
      <c r="M349" s="24"/>
      <c r="N349" s="24"/>
      <c r="O349" s="42"/>
      <c r="P349" s="42"/>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row>
    <row r="350" spans="1:73" s="24" customFormat="1" ht="18" customHeight="1" x14ac:dyDescent="0.25">
      <c r="A350" s="24" t="s">
        <v>1184</v>
      </c>
      <c r="C350" s="39" t="s">
        <v>359</v>
      </c>
      <c r="D350" s="39"/>
      <c r="E350" s="39"/>
      <c r="F350" s="24" t="s">
        <v>1185</v>
      </c>
      <c r="G350" s="24" t="s">
        <v>1186</v>
      </c>
      <c r="H350" s="40">
        <v>13300</v>
      </c>
      <c r="J350" s="41">
        <v>44470</v>
      </c>
      <c r="K350" s="24" t="s">
        <v>24</v>
      </c>
      <c r="O350" s="42"/>
      <c r="P350" s="42"/>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row>
    <row r="351" spans="1:73" s="24" customFormat="1" ht="30" x14ac:dyDescent="0.25">
      <c r="A351" s="24" t="s">
        <v>1187</v>
      </c>
      <c r="C351" s="39" t="s">
        <v>359</v>
      </c>
      <c r="D351" s="39"/>
      <c r="E351" s="39"/>
      <c r="F351" s="24" t="s">
        <v>1188</v>
      </c>
      <c r="G351" s="24" t="s">
        <v>1189</v>
      </c>
      <c r="H351" s="40">
        <v>2350</v>
      </c>
      <c r="J351" s="41">
        <v>44470</v>
      </c>
      <c r="K351" s="24" t="s">
        <v>24</v>
      </c>
      <c r="O351" s="42"/>
      <c r="P351" s="42"/>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row>
    <row r="352" spans="1:73" ht="30" x14ac:dyDescent="0.25">
      <c r="A352" s="24" t="s">
        <v>1190</v>
      </c>
      <c r="B352" s="24"/>
      <c r="C352" s="39" t="s">
        <v>359</v>
      </c>
      <c r="D352" s="39"/>
      <c r="E352" s="39"/>
      <c r="F352" s="24" t="s">
        <v>1191</v>
      </c>
      <c r="G352" s="24" t="s">
        <v>595</v>
      </c>
      <c r="H352" s="40">
        <v>7000</v>
      </c>
      <c r="I352" s="24"/>
      <c r="J352" s="41">
        <v>44447</v>
      </c>
      <c r="K352" s="24" t="s">
        <v>24</v>
      </c>
      <c r="L352" s="24"/>
      <c r="M352" s="24"/>
      <c r="N352" s="24"/>
      <c r="O352" s="42"/>
      <c r="P352" s="42"/>
    </row>
    <row r="353" spans="1:16" ht="90.75" customHeight="1" x14ac:dyDescent="0.25">
      <c r="A353" s="24" t="s">
        <v>1192</v>
      </c>
      <c r="B353" s="24" t="s">
        <v>1193</v>
      </c>
      <c r="C353" s="39" t="s">
        <v>1121</v>
      </c>
      <c r="D353" s="39" t="s">
        <v>1194</v>
      </c>
      <c r="E353" s="39" t="s">
        <v>44</v>
      </c>
      <c r="F353" s="24" t="s">
        <v>1195</v>
      </c>
      <c r="G353" s="24" t="s">
        <v>1196</v>
      </c>
      <c r="H353" s="40">
        <v>98325</v>
      </c>
      <c r="I353" s="24" t="s">
        <v>230</v>
      </c>
      <c r="J353" s="41">
        <v>44170</v>
      </c>
      <c r="K353" s="24" t="s">
        <v>1197</v>
      </c>
      <c r="L353" s="66">
        <v>44440</v>
      </c>
      <c r="M353" s="24" t="s">
        <v>1198</v>
      </c>
      <c r="N353" s="24"/>
      <c r="O353" s="42"/>
      <c r="P353" s="42"/>
    </row>
    <row r="354" spans="1:16" ht="57" x14ac:dyDescent="0.25">
      <c r="A354" s="24" t="s">
        <v>1199</v>
      </c>
      <c r="B354" s="24" t="s">
        <v>1200</v>
      </c>
      <c r="C354" s="39" t="s">
        <v>359</v>
      </c>
      <c r="D354" s="39" t="s">
        <v>1115</v>
      </c>
      <c r="E354" s="39" t="s">
        <v>44</v>
      </c>
      <c r="F354" s="24" t="s">
        <v>1201</v>
      </c>
      <c r="G354" s="24" t="s">
        <v>1202</v>
      </c>
      <c r="H354" s="40">
        <v>12500</v>
      </c>
      <c r="I354" s="24" t="s">
        <v>230</v>
      </c>
      <c r="J354" s="24" t="s">
        <v>1203</v>
      </c>
      <c r="K354" s="41">
        <v>44561</v>
      </c>
      <c r="L354" s="24" t="s">
        <v>230</v>
      </c>
      <c r="M354" s="24" t="s">
        <v>1204</v>
      </c>
      <c r="N354" s="24"/>
      <c r="O354" s="42"/>
      <c r="P354" s="42"/>
    </row>
    <row r="355" spans="1:16" ht="128.25" x14ac:dyDescent="0.25">
      <c r="A355" s="55" t="s">
        <v>1205</v>
      </c>
      <c r="B355" s="55" t="s">
        <v>1193</v>
      </c>
      <c r="C355" s="81" t="s">
        <v>1121</v>
      </c>
      <c r="D355" s="81" t="s">
        <v>1194</v>
      </c>
      <c r="E355" s="81" t="s">
        <v>44</v>
      </c>
      <c r="F355" s="55" t="s">
        <v>1206</v>
      </c>
      <c r="G355" s="55" t="s">
        <v>1207</v>
      </c>
      <c r="H355" s="92">
        <v>56400</v>
      </c>
      <c r="I355" s="55" t="s">
        <v>230</v>
      </c>
      <c r="J355" s="56">
        <v>44320</v>
      </c>
      <c r="K355" s="56" t="s">
        <v>1208</v>
      </c>
      <c r="L355" s="55" t="s">
        <v>230</v>
      </c>
      <c r="M355" s="55" t="s">
        <v>1204</v>
      </c>
      <c r="N355" s="55"/>
      <c r="O355" s="98"/>
      <c r="P355" s="98"/>
    </row>
    <row r="356" spans="1:16" s="24" customFormat="1" ht="30" x14ac:dyDescent="0.25">
      <c r="A356" s="24" t="s">
        <v>1209</v>
      </c>
      <c r="B356" s="24" t="s">
        <v>1210</v>
      </c>
      <c r="C356" s="39" t="s">
        <v>301</v>
      </c>
      <c r="D356" s="39" t="s">
        <v>1115</v>
      </c>
      <c r="E356" s="39" t="s">
        <v>44</v>
      </c>
      <c r="F356" s="24" t="s">
        <v>1211</v>
      </c>
      <c r="G356" s="24" t="s">
        <v>1212</v>
      </c>
      <c r="H356" s="40">
        <v>526694</v>
      </c>
      <c r="I356" s="24" t="s">
        <v>230</v>
      </c>
      <c r="J356" s="41">
        <v>44522</v>
      </c>
      <c r="K356" s="41">
        <v>44624</v>
      </c>
      <c r="L356" s="24" t="s">
        <v>230</v>
      </c>
      <c r="M356" s="24" t="s">
        <v>1213</v>
      </c>
      <c r="N356" s="24" t="s">
        <v>1214</v>
      </c>
      <c r="O356" s="42" t="s">
        <v>988</v>
      </c>
      <c r="P356" s="42" t="s">
        <v>1215</v>
      </c>
    </row>
    <row r="357" spans="1:16" s="24" customFormat="1" ht="30" x14ac:dyDescent="0.25">
      <c r="A357" s="24" t="s">
        <v>1216</v>
      </c>
      <c r="C357" s="39" t="s">
        <v>301</v>
      </c>
      <c r="D357" s="39" t="s">
        <v>1115</v>
      </c>
      <c r="E357" s="39" t="s">
        <v>44</v>
      </c>
      <c r="G357" s="24" t="s">
        <v>1217</v>
      </c>
      <c r="H357" s="40"/>
      <c r="O357" s="42"/>
      <c r="P357" s="42"/>
    </row>
    <row r="358" spans="1:16" s="24" customFormat="1" ht="30" x14ac:dyDescent="0.25">
      <c r="A358" s="24" t="s">
        <v>1218</v>
      </c>
      <c r="C358" s="39" t="s">
        <v>301</v>
      </c>
      <c r="D358" s="39" t="s">
        <v>1115</v>
      </c>
      <c r="E358" s="39" t="s">
        <v>44</v>
      </c>
      <c r="F358" s="24" t="s">
        <v>1219</v>
      </c>
      <c r="G358" s="24" t="s">
        <v>970</v>
      </c>
      <c r="H358" s="40">
        <v>12430</v>
      </c>
      <c r="I358" s="24" t="s">
        <v>230</v>
      </c>
      <c r="L358" s="24" t="s">
        <v>230</v>
      </c>
      <c r="M358" s="24" t="s">
        <v>1213</v>
      </c>
      <c r="O358" s="42"/>
      <c r="P358" s="42"/>
    </row>
    <row r="359" spans="1:16" ht="30" x14ac:dyDescent="0.25">
      <c r="A359" s="24" t="s">
        <v>1220</v>
      </c>
      <c r="B359" s="24"/>
      <c r="C359" s="39" t="s">
        <v>301</v>
      </c>
      <c r="D359" s="39"/>
      <c r="E359" s="39"/>
      <c r="F359" s="24" t="s">
        <v>1221</v>
      </c>
      <c r="G359" s="24" t="s">
        <v>1222</v>
      </c>
      <c r="H359" s="40">
        <v>2900</v>
      </c>
      <c r="I359" s="24"/>
      <c r="J359" s="41">
        <v>44447</v>
      </c>
      <c r="K359" s="24"/>
      <c r="L359" s="24"/>
      <c r="M359" s="24"/>
      <c r="N359" s="24"/>
      <c r="O359" s="42"/>
      <c r="P359" s="42"/>
    </row>
    <row r="360" spans="1:16" ht="171" x14ac:dyDescent="0.25">
      <c r="A360" s="24" t="s">
        <v>1223</v>
      </c>
      <c r="B360" s="24" t="s">
        <v>1224</v>
      </c>
      <c r="C360" s="39" t="s">
        <v>1225</v>
      </c>
      <c r="D360" s="39" t="s">
        <v>1226</v>
      </c>
      <c r="E360" s="39" t="s">
        <v>44</v>
      </c>
      <c r="F360" s="24" t="s">
        <v>1227</v>
      </c>
      <c r="G360" s="24" t="s">
        <v>1228</v>
      </c>
      <c r="H360" s="40">
        <v>183950</v>
      </c>
      <c r="I360" s="24"/>
      <c r="J360" s="41">
        <v>44531</v>
      </c>
      <c r="K360" s="24" t="s">
        <v>1229</v>
      </c>
      <c r="L360" s="24" t="s">
        <v>333</v>
      </c>
      <c r="M360" s="24" t="s">
        <v>1060</v>
      </c>
      <c r="N360" s="24" t="s">
        <v>333</v>
      </c>
      <c r="O360" s="42" t="s">
        <v>333</v>
      </c>
      <c r="P360" s="42"/>
    </row>
    <row r="361" spans="1:16" ht="85.5" x14ac:dyDescent="0.25">
      <c r="A361" s="24" t="s">
        <v>1230</v>
      </c>
      <c r="B361" s="24" t="s">
        <v>1231</v>
      </c>
      <c r="C361" s="39" t="s">
        <v>253</v>
      </c>
      <c r="D361" s="39" t="s">
        <v>207</v>
      </c>
      <c r="E361" s="39"/>
      <c r="F361" s="24" t="s">
        <v>1232</v>
      </c>
      <c r="G361" s="24" t="s">
        <v>1233</v>
      </c>
      <c r="H361" s="40">
        <v>10800</v>
      </c>
      <c r="I361" s="24"/>
      <c r="J361" s="41">
        <v>44344</v>
      </c>
      <c r="K361" s="41"/>
      <c r="L361" s="41">
        <v>44712</v>
      </c>
      <c r="M361" s="24" t="s">
        <v>266</v>
      </c>
      <c r="N361" s="24"/>
      <c r="O361" s="42"/>
      <c r="P361" s="42" t="s">
        <v>1234</v>
      </c>
    </row>
    <row r="362" spans="1:16" ht="99.75" x14ac:dyDescent="0.25">
      <c r="A362" s="24" t="s">
        <v>1235</v>
      </c>
      <c r="B362" s="24" t="s">
        <v>1236</v>
      </c>
      <c r="C362" s="39" t="s">
        <v>253</v>
      </c>
      <c r="D362" s="39" t="s">
        <v>207</v>
      </c>
      <c r="E362" s="39"/>
      <c r="F362" s="24" t="s">
        <v>1237</v>
      </c>
      <c r="G362" s="24" t="s">
        <v>1238</v>
      </c>
      <c r="H362" s="40">
        <v>2000</v>
      </c>
      <c r="I362" s="24"/>
      <c r="J362" s="41">
        <v>44497</v>
      </c>
      <c r="K362" s="24"/>
      <c r="L362" s="41">
        <v>44865</v>
      </c>
      <c r="M362" s="24" t="s">
        <v>1239</v>
      </c>
      <c r="N362" s="24"/>
      <c r="O362" s="42"/>
      <c r="P362" s="42"/>
    </row>
    <row r="363" spans="1:16" ht="57" x14ac:dyDescent="0.25">
      <c r="A363" s="24" t="s">
        <v>1240</v>
      </c>
      <c r="B363" s="24" t="s">
        <v>856</v>
      </c>
      <c r="C363" s="39" t="s">
        <v>253</v>
      </c>
      <c r="D363" s="39" t="s">
        <v>207</v>
      </c>
      <c r="E363" s="39"/>
      <c r="F363" s="24" t="s">
        <v>1241</v>
      </c>
      <c r="G363" s="24" t="s">
        <v>1242</v>
      </c>
      <c r="H363" s="40">
        <v>15000</v>
      </c>
      <c r="I363" s="24"/>
      <c r="J363" s="24" t="s">
        <v>1243</v>
      </c>
      <c r="K363" s="24"/>
      <c r="L363" s="24" t="s">
        <v>1244</v>
      </c>
      <c r="M363" s="24" t="s">
        <v>1245</v>
      </c>
      <c r="N363" s="24"/>
      <c r="O363" s="42"/>
      <c r="P363" s="42" t="s">
        <v>1246</v>
      </c>
    </row>
    <row r="364" spans="1:16" ht="30" x14ac:dyDescent="0.2">
      <c r="A364" s="24" t="s">
        <v>1247</v>
      </c>
      <c r="B364" s="24"/>
      <c r="C364" s="39" t="s">
        <v>301</v>
      </c>
      <c r="D364" s="39" t="s">
        <v>1115</v>
      </c>
      <c r="E364" s="39"/>
      <c r="F364" s="128" t="s">
        <v>1248</v>
      </c>
      <c r="G364" s="124" t="s">
        <v>786</v>
      </c>
      <c r="H364" s="127">
        <v>2350</v>
      </c>
      <c r="I364" s="24"/>
      <c r="J364" s="125">
        <v>44466</v>
      </c>
      <c r="K364" s="24"/>
      <c r="L364" s="24"/>
      <c r="M364" s="24"/>
      <c r="N364" s="24"/>
      <c r="O364" s="42"/>
      <c r="P364" s="42"/>
    </row>
    <row r="365" spans="1:16" ht="30" x14ac:dyDescent="0.2">
      <c r="A365" s="24" t="s">
        <v>1249</v>
      </c>
      <c r="B365" s="24"/>
      <c r="C365" s="39" t="s">
        <v>301</v>
      </c>
      <c r="D365" s="39" t="s">
        <v>1115</v>
      </c>
      <c r="E365" s="39"/>
      <c r="F365" s="129" t="s">
        <v>1250</v>
      </c>
      <c r="G365" s="105" t="s">
        <v>1251</v>
      </c>
      <c r="H365" s="126">
        <v>5000</v>
      </c>
      <c r="I365" s="24"/>
      <c r="J365" s="100" t="s">
        <v>1252</v>
      </c>
      <c r="K365" s="24"/>
      <c r="L365" s="24"/>
      <c r="M365" s="24"/>
      <c r="N365" s="24"/>
      <c r="O365" s="42"/>
      <c r="P365" s="42"/>
    </row>
    <row r="366" spans="1:16" ht="30" x14ac:dyDescent="0.2">
      <c r="A366" s="24" t="s">
        <v>1253</v>
      </c>
      <c r="B366" s="24"/>
      <c r="C366" s="39" t="s">
        <v>301</v>
      </c>
      <c r="D366" s="39" t="s">
        <v>1115</v>
      </c>
      <c r="E366" s="39"/>
      <c r="F366" s="106" t="s">
        <v>1254</v>
      </c>
      <c r="G366" s="105" t="s">
        <v>944</v>
      </c>
      <c r="H366" s="123">
        <v>1923.07</v>
      </c>
      <c r="I366" s="24"/>
      <c r="J366" s="100">
        <v>44495</v>
      </c>
      <c r="K366" s="24"/>
      <c r="L366" s="24"/>
      <c r="M366" s="43"/>
      <c r="N366" s="24"/>
      <c r="O366" s="42"/>
      <c r="P366" s="42"/>
    </row>
    <row r="367" spans="1:16" ht="30" x14ac:dyDescent="0.2">
      <c r="A367" s="24" t="s">
        <v>1255</v>
      </c>
      <c r="B367" s="24"/>
      <c r="C367" s="39" t="s">
        <v>301</v>
      </c>
      <c r="D367" s="39" t="s">
        <v>1115</v>
      </c>
      <c r="E367" s="39"/>
      <c r="F367" s="106" t="s">
        <v>1254</v>
      </c>
      <c r="G367" s="105" t="s">
        <v>944</v>
      </c>
      <c r="H367" s="123">
        <v>22020.560000000001</v>
      </c>
      <c r="I367" s="24"/>
      <c r="J367" s="100">
        <v>44495</v>
      </c>
      <c r="K367" s="24"/>
      <c r="L367" s="24"/>
      <c r="M367" s="24"/>
      <c r="N367" s="24"/>
      <c r="O367" s="42"/>
      <c r="P367" s="42"/>
    </row>
    <row r="368" spans="1:16" ht="30" x14ac:dyDescent="0.2">
      <c r="A368" s="24" t="s">
        <v>1256</v>
      </c>
      <c r="B368" s="24"/>
      <c r="C368" s="39" t="s">
        <v>301</v>
      </c>
      <c r="D368" s="39" t="s">
        <v>1115</v>
      </c>
      <c r="E368" s="39"/>
      <c r="F368" s="130" t="s">
        <v>1257</v>
      </c>
      <c r="G368" s="105" t="s">
        <v>1258</v>
      </c>
      <c r="H368" s="123">
        <v>12000</v>
      </c>
      <c r="I368" s="24"/>
      <c r="J368" s="100">
        <v>44497</v>
      </c>
      <c r="K368" s="24"/>
      <c r="L368" s="24"/>
      <c r="M368" s="24"/>
      <c r="N368" s="24"/>
      <c r="O368" s="42"/>
      <c r="P368" s="42"/>
    </row>
    <row r="369" spans="1:16" ht="30" x14ac:dyDescent="0.2">
      <c r="A369" s="24" t="s">
        <v>1259</v>
      </c>
      <c r="B369" s="24"/>
      <c r="C369" s="39" t="s">
        <v>301</v>
      </c>
      <c r="D369" s="39" t="s">
        <v>1115</v>
      </c>
      <c r="E369" s="39"/>
      <c r="F369" s="106" t="s">
        <v>1260</v>
      </c>
      <c r="G369" s="106" t="s">
        <v>1261</v>
      </c>
      <c r="H369" s="123">
        <v>50000</v>
      </c>
      <c r="I369" s="24"/>
      <c r="J369" s="100">
        <v>44512</v>
      </c>
      <c r="K369" s="24"/>
      <c r="L369" s="24"/>
      <c r="M369" s="24"/>
      <c r="N369" s="24"/>
      <c r="O369" s="42"/>
      <c r="P369" s="42"/>
    </row>
    <row r="370" spans="1:16" ht="30" x14ac:dyDescent="0.2">
      <c r="A370" s="24" t="s">
        <v>1262</v>
      </c>
      <c r="B370" s="24"/>
      <c r="C370" s="39" t="s">
        <v>301</v>
      </c>
      <c r="D370" s="39" t="s">
        <v>1115</v>
      </c>
      <c r="E370" s="39"/>
      <c r="F370" s="132" t="s">
        <v>1263</v>
      </c>
      <c r="G370" s="131" t="s">
        <v>352</v>
      </c>
      <c r="H370" s="123">
        <v>2622.5</v>
      </c>
      <c r="I370" s="24"/>
      <c r="J370" s="100">
        <v>44526</v>
      </c>
      <c r="K370" s="24"/>
      <c r="L370" s="24"/>
      <c r="M370" s="24"/>
      <c r="N370" s="24"/>
      <c r="O370" s="42"/>
      <c r="P370" s="42"/>
    </row>
    <row r="371" spans="1:16" ht="30" x14ac:dyDescent="0.2">
      <c r="A371" s="24" t="s">
        <v>1264</v>
      </c>
      <c r="B371" s="24"/>
      <c r="C371" s="39" t="s">
        <v>301</v>
      </c>
      <c r="D371" s="39" t="s">
        <v>1115</v>
      </c>
      <c r="E371" s="39"/>
      <c r="F371" s="133" t="s">
        <v>1265</v>
      </c>
      <c r="G371" s="134" t="s">
        <v>504</v>
      </c>
      <c r="H371" s="123">
        <v>8105</v>
      </c>
      <c r="I371" s="24"/>
      <c r="J371" s="100">
        <v>44531</v>
      </c>
      <c r="K371" s="24"/>
      <c r="L371" s="24"/>
      <c r="M371" s="24"/>
      <c r="N371" s="24"/>
      <c r="O371" s="42"/>
      <c r="P371" s="42"/>
    </row>
    <row r="372" spans="1:16" ht="30" x14ac:dyDescent="0.2">
      <c r="A372" s="24" t="s">
        <v>1266</v>
      </c>
      <c r="B372" s="24"/>
      <c r="C372" s="39" t="s">
        <v>301</v>
      </c>
      <c r="D372" s="39" t="s">
        <v>1115</v>
      </c>
      <c r="E372" s="39"/>
      <c r="F372" s="130" t="s">
        <v>1267</v>
      </c>
      <c r="G372" s="105" t="s">
        <v>352</v>
      </c>
      <c r="H372" s="123">
        <v>1300</v>
      </c>
      <c r="I372" s="24"/>
      <c r="J372" s="100">
        <v>44538</v>
      </c>
      <c r="K372" s="24"/>
      <c r="L372" s="24"/>
      <c r="M372" s="24"/>
      <c r="N372" s="24"/>
      <c r="O372" s="42"/>
      <c r="P372" s="42"/>
    </row>
    <row r="373" spans="1:16" ht="30" x14ac:dyDescent="0.2">
      <c r="A373" s="24" t="s">
        <v>1268</v>
      </c>
      <c r="B373" s="24"/>
      <c r="C373" s="39" t="s">
        <v>301</v>
      </c>
      <c r="D373" s="39" t="s">
        <v>1115</v>
      </c>
      <c r="E373" s="39"/>
      <c r="F373" s="106" t="s">
        <v>1269</v>
      </c>
      <c r="G373" s="131" t="s">
        <v>682</v>
      </c>
      <c r="H373" s="123">
        <v>476000</v>
      </c>
      <c r="I373" s="24"/>
      <c r="J373" s="100">
        <v>44543</v>
      </c>
      <c r="K373" s="24"/>
      <c r="L373" s="24"/>
      <c r="M373" s="24"/>
      <c r="N373" s="24"/>
      <c r="O373" s="42"/>
      <c r="P373" s="42"/>
    </row>
    <row r="374" spans="1:16" ht="30" x14ac:dyDescent="0.2">
      <c r="A374" s="24" t="s">
        <v>1270</v>
      </c>
      <c r="B374" s="24"/>
      <c r="C374" s="39" t="s">
        <v>301</v>
      </c>
      <c r="D374" s="39" t="s">
        <v>1115</v>
      </c>
      <c r="E374" s="39"/>
      <c r="F374" s="136" t="s">
        <v>1271</v>
      </c>
      <c r="G374" s="135" t="s">
        <v>1272</v>
      </c>
      <c r="H374" s="123">
        <v>5204.28</v>
      </c>
      <c r="I374" s="24"/>
      <c r="J374" s="100">
        <v>44553</v>
      </c>
      <c r="K374" s="24"/>
      <c r="L374" s="24"/>
      <c r="M374" s="24"/>
      <c r="N374" s="24"/>
      <c r="O374" s="42"/>
      <c r="P374" s="42"/>
    </row>
    <row r="375" spans="1:16" ht="30" x14ac:dyDescent="0.2">
      <c r="A375" s="24" t="s">
        <v>1273</v>
      </c>
      <c r="B375" s="24"/>
      <c r="C375" s="39" t="s">
        <v>301</v>
      </c>
      <c r="D375" s="39" t="s">
        <v>1115</v>
      </c>
      <c r="E375" s="39"/>
      <c r="F375" s="137" t="s">
        <v>1274</v>
      </c>
      <c r="G375" s="135" t="s">
        <v>1275</v>
      </c>
      <c r="H375" s="123">
        <v>1250</v>
      </c>
      <c r="I375" s="24"/>
      <c r="J375" s="100">
        <v>44559</v>
      </c>
      <c r="K375" s="24"/>
      <c r="L375" s="24"/>
      <c r="M375" s="24"/>
      <c r="N375" s="24"/>
      <c r="O375" s="42"/>
      <c r="P375" s="42"/>
    </row>
    <row r="376" spans="1:16" ht="30" x14ac:dyDescent="0.2">
      <c r="A376" s="24" t="s">
        <v>1276</v>
      </c>
      <c r="B376" s="24"/>
      <c r="C376" s="39" t="s">
        <v>301</v>
      </c>
      <c r="D376" s="39" t="s">
        <v>1115</v>
      </c>
      <c r="E376" s="39"/>
      <c r="F376" s="106" t="s">
        <v>1277</v>
      </c>
      <c r="G376" s="131" t="s">
        <v>1278</v>
      </c>
      <c r="H376" s="138">
        <v>3000</v>
      </c>
      <c r="I376" s="24"/>
      <c r="J376" s="100">
        <v>44571</v>
      </c>
      <c r="K376" s="24"/>
      <c r="L376" s="24"/>
      <c r="M376" s="24"/>
      <c r="N376" s="24"/>
      <c r="O376" s="42"/>
      <c r="P376" s="42"/>
    </row>
    <row r="377" spans="1:16" ht="30" x14ac:dyDescent="0.2">
      <c r="A377" s="24" t="s">
        <v>1279</v>
      </c>
      <c r="B377" s="24"/>
      <c r="C377" s="39" t="s">
        <v>301</v>
      </c>
      <c r="D377" s="39" t="s">
        <v>1115</v>
      </c>
      <c r="E377" s="39"/>
      <c r="F377" s="106" t="s">
        <v>1280</v>
      </c>
      <c r="G377" s="131" t="s">
        <v>120</v>
      </c>
      <c r="H377" s="138">
        <v>416581.76</v>
      </c>
      <c r="I377" s="24"/>
      <c r="J377" s="100">
        <v>44572</v>
      </c>
      <c r="K377" s="24"/>
      <c r="L377" s="24"/>
      <c r="M377" s="24"/>
      <c r="N377" s="24"/>
      <c r="O377" s="42"/>
      <c r="P377" s="42"/>
    </row>
    <row r="378" spans="1:16" ht="30" x14ac:dyDescent="0.2">
      <c r="A378" s="24" t="s">
        <v>1281</v>
      </c>
      <c r="B378" s="24"/>
      <c r="C378" s="39" t="s">
        <v>301</v>
      </c>
      <c r="D378" s="39" t="s">
        <v>1115</v>
      </c>
      <c r="E378" s="39"/>
      <c r="F378" s="106" t="s">
        <v>1282</v>
      </c>
      <c r="G378" s="131" t="s">
        <v>669</v>
      </c>
      <c r="H378" s="123">
        <v>1350</v>
      </c>
      <c r="I378" s="24"/>
      <c r="J378" s="100">
        <v>44574</v>
      </c>
      <c r="K378" s="24"/>
      <c r="L378" s="24"/>
      <c r="M378" s="24"/>
      <c r="N378" s="24"/>
      <c r="O378" s="42"/>
      <c r="P378" s="42"/>
    </row>
    <row r="379" spans="1:16" ht="30" x14ac:dyDescent="0.2">
      <c r="A379" s="24" t="s">
        <v>1283</v>
      </c>
      <c r="B379" s="24"/>
      <c r="C379" s="39" t="s">
        <v>301</v>
      </c>
      <c r="D379" s="39" t="s">
        <v>1115</v>
      </c>
      <c r="E379" s="39"/>
      <c r="F379" s="106" t="s">
        <v>1284</v>
      </c>
      <c r="G379" s="131" t="s">
        <v>764</v>
      </c>
      <c r="H379" s="123">
        <v>11950</v>
      </c>
      <c r="I379" s="24"/>
      <c r="J379" s="100">
        <v>44574</v>
      </c>
      <c r="K379" s="24"/>
      <c r="L379" s="24"/>
      <c r="M379" s="24"/>
      <c r="N379" s="24"/>
      <c r="O379" s="42"/>
      <c r="P379" s="42"/>
    </row>
    <row r="380" spans="1:16" ht="30" x14ac:dyDescent="0.2">
      <c r="A380" s="24" t="s">
        <v>1285</v>
      </c>
      <c r="B380" s="24" t="s">
        <v>1286</v>
      </c>
      <c r="C380" s="39" t="s">
        <v>301</v>
      </c>
      <c r="D380" s="39" t="s">
        <v>1115</v>
      </c>
      <c r="E380" s="39"/>
      <c r="F380" s="24" t="s">
        <v>1286</v>
      </c>
      <c r="G380" s="105" t="s">
        <v>1117</v>
      </c>
      <c r="H380" s="123">
        <v>49844</v>
      </c>
      <c r="I380" s="24"/>
      <c r="J380" s="100">
        <v>44578</v>
      </c>
      <c r="K380" s="41">
        <v>44742</v>
      </c>
      <c r="L380" s="24"/>
      <c r="M380" s="24" t="s">
        <v>923</v>
      </c>
      <c r="N380" s="24" t="s">
        <v>333</v>
      </c>
      <c r="O380" s="42" t="s">
        <v>333</v>
      </c>
      <c r="P380" s="42"/>
    </row>
    <row r="381" spans="1:16" ht="30" x14ac:dyDescent="0.2">
      <c r="A381" s="24" t="s">
        <v>1287</v>
      </c>
      <c r="B381" s="24"/>
      <c r="C381" s="39" t="s">
        <v>301</v>
      </c>
      <c r="D381" s="39" t="s">
        <v>1115</v>
      </c>
      <c r="E381" s="39"/>
      <c r="F381" s="130" t="s">
        <v>1288</v>
      </c>
      <c r="G381" s="105" t="s">
        <v>378</v>
      </c>
      <c r="H381" s="123">
        <v>2452</v>
      </c>
      <c r="I381" s="24"/>
      <c r="J381" s="100">
        <v>44551</v>
      </c>
      <c r="K381" s="24"/>
      <c r="L381" s="24"/>
      <c r="M381" s="24"/>
      <c r="N381" s="24"/>
      <c r="O381" s="42"/>
      <c r="P381" s="42"/>
    </row>
    <row r="382" spans="1:16" ht="30" x14ac:dyDescent="0.2">
      <c r="A382" s="24" t="s">
        <v>1289</v>
      </c>
      <c r="B382" s="24"/>
      <c r="C382" s="39" t="s">
        <v>301</v>
      </c>
      <c r="D382" s="39" t="s">
        <v>1115</v>
      </c>
      <c r="E382" s="39"/>
      <c r="F382" s="130" t="s">
        <v>1290</v>
      </c>
      <c r="G382" s="24" t="s">
        <v>1291</v>
      </c>
      <c r="H382" s="123">
        <v>3000</v>
      </c>
      <c r="I382" s="24"/>
      <c r="J382" s="100">
        <v>44575</v>
      </c>
      <c r="K382" s="24"/>
      <c r="L382" s="24"/>
      <c r="M382" s="24"/>
      <c r="N382" s="24"/>
      <c r="O382" s="42"/>
      <c r="P382" s="42"/>
    </row>
    <row r="383" spans="1:16" ht="30" x14ac:dyDescent="0.2">
      <c r="A383" s="24" t="s">
        <v>1292</v>
      </c>
      <c r="B383" s="24"/>
      <c r="C383" s="39" t="s">
        <v>301</v>
      </c>
      <c r="D383" s="39" t="s">
        <v>1115</v>
      </c>
      <c r="E383" s="39"/>
      <c r="F383" s="123" t="s">
        <v>1293</v>
      </c>
      <c r="G383" s="130" t="s">
        <v>120</v>
      </c>
      <c r="H383" s="123">
        <v>10000</v>
      </c>
      <c r="I383" s="24"/>
      <c r="J383" s="100">
        <v>44579</v>
      </c>
      <c r="K383" s="24"/>
      <c r="L383" s="24"/>
      <c r="M383" s="24"/>
      <c r="N383" s="24"/>
      <c r="O383" s="42"/>
      <c r="P383" s="42"/>
    </row>
    <row r="384" spans="1:16" ht="30" x14ac:dyDescent="0.2">
      <c r="A384" s="24" t="s">
        <v>1294</v>
      </c>
      <c r="B384" s="24"/>
      <c r="C384" s="39" t="s">
        <v>301</v>
      </c>
      <c r="D384" s="39" t="s">
        <v>1115</v>
      </c>
      <c r="E384" s="39"/>
      <c r="F384" s="123" t="s">
        <v>1295</v>
      </c>
      <c r="G384" s="130" t="s">
        <v>1296</v>
      </c>
      <c r="H384" s="123">
        <v>1369.2</v>
      </c>
      <c r="I384" s="24"/>
      <c r="J384" s="100">
        <v>44582</v>
      </c>
      <c r="K384" s="24"/>
      <c r="L384" s="24"/>
      <c r="M384" s="24"/>
      <c r="N384" s="24"/>
      <c r="O384" s="42"/>
      <c r="P384" s="42"/>
    </row>
    <row r="385" spans="1:16" ht="30" x14ac:dyDescent="0.2">
      <c r="A385" s="24" t="s">
        <v>1297</v>
      </c>
      <c r="B385" s="24"/>
      <c r="C385" s="39" t="s">
        <v>301</v>
      </c>
      <c r="D385" s="39" t="s">
        <v>1115</v>
      </c>
      <c r="E385" s="39"/>
      <c r="F385" s="106" t="s">
        <v>1298</v>
      </c>
      <c r="G385" s="131" t="s">
        <v>1299</v>
      </c>
      <c r="H385" s="123">
        <v>1200</v>
      </c>
      <c r="I385" s="108"/>
      <c r="J385" s="100">
        <v>44586</v>
      </c>
      <c r="K385" s="108"/>
      <c r="L385" s="108"/>
      <c r="M385" s="100"/>
      <c r="N385" s="24"/>
      <c r="O385" s="42"/>
      <c r="P385" s="42"/>
    </row>
    <row r="386" spans="1:16" ht="30" x14ac:dyDescent="0.2">
      <c r="A386" s="24" t="s">
        <v>1300</v>
      </c>
      <c r="B386" s="24"/>
      <c r="C386" s="39" t="s">
        <v>301</v>
      </c>
      <c r="D386" s="39" t="s">
        <v>1115</v>
      </c>
      <c r="E386" s="39"/>
      <c r="F386" s="106" t="s">
        <v>1301</v>
      </c>
      <c r="G386" s="131" t="s">
        <v>1302</v>
      </c>
      <c r="H386" s="123">
        <v>829</v>
      </c>
      <c r="I386" s="108"/>
      <c r="J386" s="139"/>
      <c r="K386" s="108"/>
      <c r="L386" s="108"/>
      <c r="M386" s="100"/>
      <c r="N386" s="24"/>
      <c r="O386" s="42"/>
      <c r="P386" s="42"/>
    </row>
    <row r="387" spans="1:16" ht="30" x14ac:dyDescent="0.2">
      <c r="A387" s="24" t="s">
        <v>1303</v>
      </c>
      <c r="B387" s="24"/>
      <c r="C387" s="39" t="s">
        <v>301</v>
      </c>
      <c r="D387" s="39" t="s">
        <v>1115</v>
      </c>
      <c r="E387" s="39"/>
      <c r="F387" s="106" t="s">
        <v>1304</v>
      </c>
      <c r="G387" s="140" t="s">
        <v>120</v>
      </c>
      <c r="H387" s="138">
        <v>156144.01999999999</v>
      </c>
      <c r="I387" s="24"/>
      <c r="J387" s="100"/>
      <c r="K387" s="24"/>
      <c r="L387" s="24"/>
      <c r="M387" s="24"/>
      <c r="N387" s="24"/>
      <c r="O387" s="42"/>
      <c r="P387" s="42"/>
    </row>
    <row r="388" spans="1:16" ht="30" x14ac:dyDescent="0.2">
      <c r="A388" s="24" t="s">
        <v>1305</v>
      </c>
      <c r="B388" s="24"/>
      <c r="C388" s="39" t="s">
        <v>301</v>
      </c>
      <c r="D388" s="39" t="s">
        <v>1115</v>
      </c>
      <c r="E388" s="39"/>
      <c r="F388" s="106" t="s">
        <v>1306</v>
      </c>
      <c r="G388" s="131" t="s">
        <v>679</v>
      </c>
      <c r="H388" s="138">
        <v>2375</v>
      </c>
      <c r="I388" s="24"/>
      <c r="J388" s="100"/>
      <c r="K388" s="24"/>
      <c r="L388" s="24"/>
      <c r="M388" s="24"/>
      <c r="N388" s="24"/>
      <c r="O388" s="42"/>
      <c r="P388" s="42"/>
    </row>
    <row r="389" spans="1:16" ht="30" x14ac:dyDescent="0.2">
      <c r="A389" s="24" t="s">
        <v>1307</v>
      </c>
      <c r="B389" s="24"/>
      <c r="C389" s="39" t="s">
        <v>301</v>
      </c>
      <c r="D389" s="39" t="s">
        <v>1115</v>
      </c>
      <c r="E389" s="39"/>
      <c r="F389" s="106" t="s">
        <v>1308</v>
      </c>
      <c r="G389" s="131" t="s">
        <v>1309</v>
      </c>
      <c r="H389" s="138">
        <v>1500</v>
      </c>
      <c r="I389" s="24"/>
      <c r="J389" s="100"/>
      <c r="K389" s="24"/>
      <c r="L389" s="24"/>
      <c r="M389" s="24"/>
      <c r="N389" s="24"/>
      <c r="O389" s="42"/>
      <c r="P389" s="42"/>
    </row>
    <row r="390" spans="1:16" ht="30" x14ac:dyDescent="0.2">
      <c r="A390" s="24" t="s">
        <v>1310</v>
      </c>
      <c r="B390" s="24"/>
      <c r="C390" s="39" t="s">
        <v>301</v>
      </c>
      <c r="D390" s="39" t="s">
        <v>1115</v>
      </c>
      <c r="E390" s="39"/>
      <c r="F390" s="106" t="s">
        <v>1257</v>
      </c>
      <c r="G390" s="131" t="s">
        <v>1309</v>
      </c>
      <c r="H390" s="138">
        <v>12000</v>
      </c>
      <c r="I390" s="24"/>
      <c r="J390" s="100"/>
      <c r="K390" s="24"/>
      <c r="L390" s="24"/>
      <c r="M390" s="24"/>
      <c r="N390" s="24"/>
      <c r="O390" s="42"/>
      <c r="P390" s="42"/>
    </row>
    <row r="391" spans="1:16" ht="30" x14ac:dyDescent="0.2">
      <c r="A391" s="24" t="s">
        <v>1311</v>
      </c>
      <c r="B391" s="24"/>
      <c r="C391" s="39" t="s">
        <v>301</v>
      </c>
      <c r="D391" s="39" t="s">
        <v>1115</v>
      </c>
      <c r="E391" s="39"/>
      <c r="F391" s="106" t="s">
        <v>1312</v>
      </c>
      <c r="G391" s="131" t="s">
        <v>1149</v>
      </c>
      <c r="H391" s="138">
        <v>888.66</v>
      </c>
      <c r="I391" s="24"/>
      <c r="J391" s="100"/>
      <c r="K391" s="24"/>
      <c r="L391" s="24"/>
      <c r="M391" s="24"/>
      <c r="N391" s="24"/>
      <c r="O391" s="42"/>
      <c r="P391" s="42"/>
    </row>
    <row r="392" spans="1:16" ht="30" x14ac:dyDescent="0.2">
      <c r="A392" s="24" t="s">
        <v>1313</v>
      </c>
      <c r="B392" s="24"/>
      <c r="C392" s="39" t="s">
        <v>301</v>
      </c>
      <c r="D392" s="39" t="s">
        <v>1115</v>
      </c>
      <c r="E392" s="39"/>
      <c r="F392" s="106" t="s">
        <v>1314</v>
      </c>
      <c r="G392" s="131" t="s">
        <v>1149</v>
      </c>
      <c r="H392" s="138">
        <v>2072</v>
      </c>
      <c r="I392" s="24"/>
      <c r="J392" s="100"/>
      <c r="K392" s="24"/>
      <c r="L392" s="24"/>
      <c r="M392" s="24"/>
      <c r="N392" s="24"/>
      <c r="O392" s="42"/>
      <c r="P392" s="42"/>
    </row>
    <row r="393" spans="1:16" ht="30" x14ac:dyDescent="0.2">
      <c r="A393" s="24" t="s">
        <v>1315</v>
      </c>
      <c r="B393" s="24"/>
      <c r="C393" s="39" t="s">
        <v>301</v>
      </c>
      <c r="D393" s="39" t="s">
        <v>1115</v>
      </c>
      <c r="E393" s="39"/>
      <c r="F393" s="83" t="s">
        <v>1316</v>
      </c>
      <c r="G393" s="131" t="s">
        <v>1317</v>
      </c>
      <c r="H393" s="138">
        <v>14478.94</v>
      </c>
      <c r="I393" s="24"/>
      <c r="J393" s="100"/>
      <c r="K393" s="24"/>
      <c r="L393" s="24"/>
      <c r="M393" s="24"/>
      <c r="N393" s="24"/>
      <c r="O393" s="42"/>
      <c r="P393" s="42"/>
    </row>
    <row r="394" spans="1:16" ht="30" x14ac:dyDescent="0.2">
      <c r="A394" s="24" t="s">
        <v>1318</v>
      </c>
      <c r="B394" s="24"/>
      <c r="C394" s="39" t="s">
        <v>301</v>
      </c>
      <c r="D394" s="39" t="s">
        <v>1115</v>
      </c>
      <c r="E394" s="39"/>
      <c r="F394" s="141" t="s">
        <v>1319</v>
      </c>
      <c r="G394" s="124" t="s">
        <v>1320</v>
      </c>
      <c r="H394" s="123">
        <v>1236</v>
      </c>
      <c r="I394" s="24"/>
      <c r="J394" s="100"/>
      <c r="K394" s="24"/>
      <c r="L394" s="24"/>
      <c r="M394" s="24"/>
      <c r="N394" s="24"/>
      <c r="O394" s="42"/>
      <c r="P394" s="42"/>
    </row>
    <row r="395" spans="1:16" ht="30" x14ac:dyDescent="0.2">
      <c r="A395" s="24" t="s">
        <v>1321</v>
      </c>
      <c r="B395" s="24"/>
      <c r="C395" s="39" t="s">
        <v>301</v>
      </c>
      <c r="D395" s="39" t="s">
        <v>1115</v>
      </c>
      <c r="E395" s="39"/>
      <c r="F395" s="83" t="s">
        <v>1322</v>
      </c>
      <c r="G395" s="131" t="s">
        <v>881</v>
      </c>
      <c r="H395" s="138">
        <v>740</v>
      </c>
      <c r="I395" s="24"/>
      <c r="J395" s="100"/>
      <c r="K395" s="24"/>
      <c r="L395" s="24"/>
      <c r="M395" s="24"/>
      <c r="N395" s="24"/>
      <c r="O395" s="42"/>
      <c r="P395" s="42"/>
    </row>
    <row r="396" spans="1:16" ht="30" x14ac:dyDescent="0.2">
      <c r="A396" s="24" t="s">
        <v>1323</v>
      </c>
      <c r="B396" s="24"/>
      <c r="C396" s="39" t="s">
        <v>301</v>
      </c>
      <c r="D396" s="39" t="s">
        <v>1115</v>
      </c>
      <c r="E396" s="39"/>
      <c r="F396" s="142" t="s">
        <v>1324</v>
      </c>
      <c r="G396" s="140" t="s">
        <v>1325</v>
      </c>
      <c r="H396" s="143">
        <v>27704.04</v>
      </c>
      <c r="I396" s="24"/>
      <c r="J396" s="100"/>
      <c r="K396" s="24"/>
      <c r="L396" s="24"/>
      <c r="M396" s="24"/>
      <c r="N396" s="24"/>
      <c r="O396" s="42"/>
      <c r="P396" s="42"/>
    </row>
    <row r="397" spans="1:16" ht="30" x14ac:dyDescent="0.2">
      <c r="A397" s="24" t="s">
        <v>1326</v>
      </c>
      <c r="B397" s="24"/>
      <c r="C397" s="39" t="s">
        <v>301</v>
      </c>
      <c r="D397" s="39" t="s">
        <v>1115</v>
      </c>
      <c r="E397" s="39"/>
      <c r="F397" s="83" t="s">
        <v>1327</v>
      </c>
      <c r="G397" s="124" t="s">
        <v>1328</v>
      </c>
      <c r="H397" s="138">
        <v>1610.4</v>
      </c>
      <c r="I397" s="24"/>
      <c r="J397" s="100"/>
      <c r="K397" s="24"/>
      <c r="L397" s="24"/>
      <c r="M397" s="24"/>
      <c r="N397" s="24"/>
      <c r="O397" s="42"/>
      <c r="P397" s="42"/>
    </row>
    <row r="398" spans="1:16" ht="30" x14ac:dyDescent="0.2">
      <c r="A398" s="24" t="s">
        <v>1329</v>
      </c>
      <c r="B398" s="24"/>
      <c r="C398" s="39" t="s">
        <v>301</v>
      </c>
      <c r="D398" s="39" t="s">
        <v>1115</v>
      </c>
      <c r="E398" s="39"/>
      <c r="F398" s="83" t="s">
        <v>1330</v>
      </c>
      <c r="G398" s="124" t="s">
        <v>1328</v>
      </c>
      <c r="H398" s="138">
        <v>1183674.8500000001</v>
      </c>
      <c r="I398" s="24"/>
      <c r="J398" s="100"/>
      <c r="K398" s="24"/>
      <c r="L398" s="24"/>
      <c r="M398" s="24"/>
      <c r="N398" s="24"/>
      <c r="O398" s="42"/>
      <c r="P398" s="42"/>
    </row>
    <row r="399" spans="1:16" ht="30" x14ac:dyDescent="0.2">
      <c r="A399" s="24" t="s">
        <v>1331</v>
      </c>
      <c r="B399" s="24"/>
      <c r="C399" s="39" t="s">
        <v>301</v>
      </c>
      <c r="D399" s="39" t="s">
        <v>1115</v>
      </c>
      <c r="E399" s="39"/>
      <c r="F399" s="83" t="s">
        <v>1332</v>
      </c>
      <c r="G399" s="131" t="s">
        <v>1333</v>
      </c>
      <c r="H399" s="138">
        <v>793.35</v>
      </c>
      <c r="I399" s="24"/>
      <c r="J399" s="100"/>
      <c r="K399" s="24"/>
      <c r="L399" s="24"/>
      <c r="M399" s="24"/>
      <c r="N399" s="24"/>
      <c r="O399" s="42"/>
      <c r="P399" s="42"/>
    </row>
    <row r="400" spans="1:16" ht="45" x14ac:dyDescent="0.25">
      <c r="A400" s="158" t="s">
        <v>1334</v>
      </c>
      <c r="B400" s="159" t="s">
        <v>1335</v>
      </c>
      <c r="C400" s="39" t="s">
        <v>301</v>
      </c>
      <c r="D400" s="160" t="s">
        <v>235</v>
      </c>
      <c r="E400" s="158" t="s">
        <v>44</v>
      </c>
      <c r="F400" s="161" t="s">
        <v>1336</v>
      </c>
      <c r="G400" s="158" t="s">
        <v>1337</v>
      </c>
      <c r="H400" s="162">
        <v>575933</v>
      </c>
      <c r="I400" s="158" t="s">
        <v>1338</v>
      </c>
      <c r="J400" s="163">
        <v>44317</v>
      </c>
      <c r="K400" s="164">
        <v>44805</v>
      </c>
      <c r="L400" s="164">
        <v>44713</v>
      </c>
      <c r="M400" s="158" t="s">
        <v>1339</v>
      </c>
      <c r="N400" s="165" t="s">
        <v>44</v>
      </c>
      <c r="O400" s="165" t="s">
        <v>1340</v>
      </c>
      <c r="P400" s="165" t="s">
        <v>1341</v>
      </c>
    </row>
    <row r="401" spans="1:16" ht="45" x14ac:dyDescent="0.2">
      <c r="A401" s="11" t="s">
        <v>1342</v>
      </c>
      <c r="B401" s="147" t="s">
        <v>1343</v>
      </c>
      <c r="C401" s="39" t="s">
        <v>301</v>
      </c>
      <c r="D401" s="39" t="s">
        <v>235</v>
      </c>
      <c r="E401" s="24" t="s">
        <v>44</v>
      </c>
      <c r="F401" s="148" t="s">
        <v>1344</v>
      </c>
      <c r="G401" s="11" t="s">
        <v>986</v>
      </c>
      <c r="H401" s="114">
        <v>12442.5</v>
      </c>
      <c r="I401" s="11" t="s">
        <v>1338</v>
      </c>
      <c r="J401" s="144">
        <v>44470</v>
      </c>
      <c r="K401" s="144">
        <v>45261</v>
      </c>
      <c r="L401" s="11" t="s">
        <v>333</v>
      </c>
      <c r="M401" s="149" t="s">
        <v>1345</v>
      </c>
      <c r="N401" s="146" t="s">
        <v>44</v>
      </c>
      <c r="O401" s="42"/>
      <c r="P401" s="42"/>
    </row>
    <row r="402" spans="1:16" ht="45" x14ac:dyDescent="0.25">
      <c r="A402" s="158" t="s">
        <v>1346</v>
      </c>
      <c r="B402" s="158" t="s">
        <v>1347</v>
      </c>
      <c r="C402" s="39" t="s">
        <v>301</v>
      </c>
      <c r="D402" s="160" t="s">
        <v>235</v>
      </c>
      <c r="E402" s="158" t="s">
        <v>44</v>
      </c>
      <c r="F402" s="158" t="s">
        <v>1348</v>
      </c>
      <c r="G402" s="158" t="s">
        <v>1349</v>
      </c>
      <c r="H402" s="162">
        <v>126545</v>
      </c>
      <c r="I402" s="158" t="s">
        <v>1338</v>
      </c>
      <c r="J402" s="164">
        <v>44197</v>
      </c>
      <c r="K402" s="164">
        <v>44713</v>
      </c>
      <c r="L402" s="164">
        <v>44713</v>
      </c>
      <c r="M402" s="158" t="s">
        <v>923</v>
      </c>
      <c r="N402" s="165" t="s">
        <v>44</v>
      </c>
      <c r="O402" s="165" t="s">
        <v>1340</v>
      </c>
      <c r="P402" s="165" t="s">
        <v>1350</v>
      </c>
    </row>
    <row r="403" spans="1:16" ht="45" x14ac:dyDescent="0.25">
      <c r="A403" s="166" t="s">
        <v>1351</v>
      </c>
      <c r="B403" s="166" t="s">
        <v>1352</v>
      </c>
      <c r="C403" s="39" t="s">
        <v>301</v>
      </c>
      <c r="D403" s="167" t="s">
        <v>235</v>
      </c>
      <c r="E403" s="166" t="s">
        <v>44</v>
      </c>
      <c r="F403" s="168" t="s">
        <v>1353</v>
      </c>
      <c r="G403" s="166" t="s">
        <v>1354</v>
      </c>
      <c r="H403" s="169">
        <v>9980</v>
      </c>
      <c r="I403" s="166" t="s">
        <v>1338</v>
      </c>
      <c r="J403" s="170">
        <v>44501</v>
      </c>
      <c r="K403" s="170">
        <v>44682</v>
      </c>
      <c r="L403" s="170">
        <v>44713</v>
      </c>
      <c r="M403" s="166" t="s">
        <v>266</v>
      </c>
      <c r="N403" s="171" t="s">
        <v>44</v>
      </c>
      <c r="O403" s="171" t="s">
        <v>1340</v>
      </c>
      <c r="P403" s="171" t="s">
        <v>1341</v>
      </c>
    </row>
    <row r="404" spans="1:16" ht="45" x14ac:dyDescent="0.25">
      <c r="A404" s="166" t="s">
        <v>1355</v>
      </c>
      <c r="B404" s="166" t="s">
        <v>1356</v>
      </c>
      <c r="C404" s="39" t="s">
        <v>301</v>
      </c>
      <c r="D404" s="167" t="s">
        <v>235</v>
      </c>
      <c r="E404" s="166" t="s">
        <v>44</v>
      </c>
      <c r="F404" s="166" t="s">
        <v>1357</v>
      </c>
      <c r="G404" s="166" t="s">
        <v>1358</v>
      </c>
      <c r="H404" s="172">
        <v>175729.85</v>
      </c>
      <c r="I404" s="166" t="s">
        <v>1338</v>
      </c>
      <c r="J404" s="170">
        <v>44501</v>
      </c>
      <c r="K404" s="170">
        <v>44682</v>
      </c>
      <c r="L404" s="170">
        <v>44713</v>
      </c>
      <c r="M404" s="166" t="s">
        <v>1359</v>
      </c>
      <c r="N404" s="171" t="s">
        <v>44</v>
      </c>
      <c r="O404" s="171" t="s">
        <v>1340</v>
      </c>
      <c r="P404" s="171" t="s">
        <v>1341</v>
      </c>
    </row>
    <row r="405" spans="1:16" ht="45" x14ac:dyDescent="0.2">
      <c r="A405" s="11" t="s">
        <v>1360</v>
      </c>
      <c r="B405" s="24" t="s">
        <v>1361</v>
      </c>
      <c r="C405" s="39" t="s">
        <v>301</v>
      </c>
      <c r="D405" s="102" t="s">
        <v>235</v>
      </c>
      <c r="E405" s="24" t="s">
        <v>44</v>
      </c>
      <c r="F405" s="150" t="s">
        <v>1362</v>
      </c>
      <c r="G405" s="145" t="s">
        <v>1363</v>
      </c>
      <c r="H405" s="151">
        <v>9953556.6199999992</v>
      </c>
      <c r="I405" s="11" t="s">
        <v>1338</v>
      </c>
      <c r="J405" s="144">
        <v>43466</v>
      </c>
      <c r="K405" s="144" t="s">
        <v>24</v>
      </c>
      <c r="L405" s="11"/>
      <c r="M405" s="11" t="s">
        <v>1364</v>
      </c>
      <c r="N405" s="146" t="s">
        <v>44</v>
      </c>
      <c r="O405" s="42"/>
      <c r="P405" s="42" t="s">
        <v>1365</v>
      </c>
    </row>
    <row r="406" spans="1:16" ht="45" x14ac:dyDescent="0.2">
      <c r="A406" s="11" t="s">
        <v>1366</v>
      </c>
      <c r="B406" s="68" t="s">
        <v>1367</v>
      </c>
      <c r="C406" s="39" t="s">
        <v>301</v>
      </c>
      <c r="D406" s="39" t="s">
        <v>235</v>
      </c>
      <c r="E406" s="24" t="s">
        <v>44</v>
      </c>
      <c r="F406" s="145" t="s">
        <v>1368</v>
      </c>
      <c r="G406" s="24" t="s">
        <v>1369</v>
      </c>
      <c r="H406" s="152">
        <v>489659.95</v>
      </c>
      <c r="I406" s="24" t="s">
        <v>1338</v>
      </c>
      <c r="J406" s="66">
        <v>43497</v>
      </c>
      <c r="K406" s="66" t="s">
        <v>24</v>
      </c>
      <c r="L406" s="24"/>
      <c r="M406" s="24" t="s">
        <v>1370</v>
      </c>
      <c r="N406" s="42" t="s">
        <v>44</v>
      </c>
      <c r="O406" s="42"/>
      <c r="P406" s="42" t="s">
        <v>1365</v>
      </c>
    </row>
    <row r="407" spans="1:16" ht="45" x14ac:dyDescent="0.25">
      <c r="A407" s="158" t="s">
        <v>1371</v>
      </c>
      <c r="B407" s="158" t="s">
        <v>1372</v>
      </c>
      <c r="C407" s="39" t="s">
        <v>301</v>
      </c>
      <c r="D407" s="160" t="s">
        <v>235</v>
      </c>
      <c r="E407" s="158" t="s">
        <v>44</v>
      </c>
      <c r="F407" s="158" t="s">
        <v>1373</v>
      </c>
      <c r="G407" s="158" t="s">
        <v>1374</v>
      </c>
      <c r="H407" s="173">
        <v>146415.28</v>
      </c>
      <c r="I407" s="158" t="s">
        <v>1338</v>
      </c>
      <c r="J407" s="164">
        <v>44621</v>
      </c>
      <c r="K407" s="164">
        <v>44713</v>
      </c>
      <c r="L407" s="158" t="s">
        <v>1340</v>
      </c>
      <c r="M407" s="158" t="s">
        <v>1364</v>
      </c>
      <c r="N407" s="165" t="s">
        <v>44</v>
      </c>
      <c r="O407" s="165" t="s">
        <v>1340</v>
      </c>
      <c r="P407" s="165" t="s">
        <v>1375</v>
      </c>
    </row>
    <row r="408" spans="1:16" ht="57" x14ac:dyDescent="0.25">
      <c r="A408" s="11" t="s">
        <v>1376</v>
      </c>
      <c r="B408" s="24" t="s">
        <v>81</v>
      </c>
      <c r="C408" s="39" t="s">
        <v>301</v>
      </c>
      <c r="D408" s="39" t="s">
        <v>1377</v>
      </c>
      <c r="E408" s="24" t="s">
        <v>24</v>
      </c>
      <c r="F408" s="24" t="s">
        <v>81</v>
      </c>
      <c r="G408" s="24" t="s">
        <v>1378</v>
      </c>
      <c r="H408" s="40">
        <v>44519.7</v>
      </c>
      <c r="I408" s="24" t="s">
        <v>27</v>
      </c>
      <c r="J408" s="41">
        <v>44287</v>
      </c>
      <c r="K408" s="41">
        <v>44651</v>
      </c>
      <c r="L408" s="41">
        <v>44652</v>
      </c>
      <c r="M408" s="24" t="s">
        <v>1379</v>
      </c>
      <c r="N408" s="42" t="s">
        <v>39</v>
      </c>
      <c r="O408" s="42"/>
      <c r="P408" s="42"/>
    </row>
    <row r="409" spans="1:16" ht="57" x14ac:dyDescent="0.25">
      <c r="A409" s="11" t="s">
        <v>1380</v>
      </c>
      <c r="B409" s="24" t="s">
        <v>1381</v>
      </c>
      <c r="C409" s="39" t="s">
        <v>301</v>
      </c>
      <c r="D409" s="39" t="s">
        <v>1377</v>
      </c>
      <c r="E409" s="24" t="s">
        <v>24</v>
      </c>
      <c r="F409" s="24" t="s">
        <v>1382</v>
      </c>
      <c r="G409" s="24" t="s">
        <v>1383</v>
      </c>
      <c r="H409" s="40">
        <v>23655</v>
      </c>
      <c r="I409" s="24" t="s">
        <v>27</v>
      </c>
      <c r="J409" s="41">
        <v>42644</v>
      </c>
      <c r="K409" s="41">
        <v>45276</v>
      </c>
      <c r="L409" s="41">
        <v>44927</v>
      </c>
      <c r="M409" s="24" t="s">
        <v>1379</v>
      </c>
      <c r="N409" s="42" t="s">
        <v>39</v>
      </c>
      <c r="O409" s="42"/>
      <c r="P409" s="42"/>
    </row>
    <row r="410" spans="1:16" ht="57" x14ac:dyDescent="0.25">
      <c r="A410" s="11" t="s">
        <v>1384</v>
      </c>
      <c r="B410" s="11" t="s">
        <v>1385</v>
      </c>
      <c r="C410" s="39" t="s">
        <v>301</v>
      </c>
      <c r="D410" s="102" t="s">
        <v>1377</v>
      </c>
      <c r="E410" s="24" t="s">
        <v>24</v>
      </c>
      <c r="F410" s="24" t="s">
        <v>1386</v>
      </c>
      <c r="G410" s="24" t="s">
        <v>1387</v>
      </c>
      <c r="H410" s="40">
        <v>233957.54</v>
      </c>
      <c r="I410" s="24" t="s">
        <v>27</v>
      </c>
      <c r="J410" s="41">
        <v>44652</v>
      </c>
      <c r="K410" s="41">
        <v>45016</v>
      </c>
      <c r="L410" s="153">
        <v>44927</v>
      </c>
      <c r="M410" s="24" t="s">
        <v>1379</v>
      </c>
      <c r="N410" s="146" t="s">
        <v>39</v>
      </c>
      <c r="O410" s="42"/>
      <c r="P410" s="42"/>
    </row>
    <row r="411" spans="1:16" ht="75" x14ac:dyDescent="0.25">
      <c r="A411" s="11" t="s">
        <v>1388</v>
      </c>
      <c r="B411" s="24" t="s">
        <v>1389</v>
      </c>
      <c r="C411" s="39" t="s">
        <v>301</v>
      </c>
      <c r="D411" s="39" t="s">
        <v>1390</v>
      </c>
      <c r="E411" s="39"/>
      <c r="F411" s="11" t="s">
        <v>1391</v>
      </c>
      <c r="G411" s="24" t="s">
        <v>1392</v>
      </c>
      <c r="H411" s="40">
        <v>4500</v>
      </c>
      <c r="I411" s="24" t="s">
        <v>1338</v>
      </c>
      <c r="J411" s="144">
        <v>44562</v>
      </c>
      <c r="K411" s="24" t="s">
        <v>1393</v>
      </c>
      <c r="L411" s="66">
        <v>44927</v>
      </c>
      <c r="M411" s="24" t="s">
        <v>299</v>
      </c>
      <c r="N411" s="42"/>
      <c r="O411" s="42" t="s">
        <v>988</v>
      </c>
      <c r="P411" s="42"/>
    </row>
    <row r="412" spans="1:16" ht="30" x14ac:dyDescent="0.2">
      <c r="A412" s="11" t="s">
        <v>1394</v>
      </c>
      <c r="B412" s="24"/>
      <c r="C412" s="39" t="s">
        <v>301</v>
      </c>
      <c r="D412" s="39" t="s">
        <v>1115</v>
      </c>
      <c r="E412" s="39"/>
      <c r="F412" s="106" t="s">
        <v>1332</v>
      </c>
      <c r="G412" s="131" t="s">
        <v>1333</v>
      </c>
      <c r="H412" s="108">
        <v>793.35</v>
      </c>
      <c r="I412" s="24"/>
      <c r="J412" s="125" t="s">
        <v>1395</v>
      </c>
      <c r="K412" s="24"/>
      <c r="L412" s="24"/>
      <c r="M412" s="24"/>
      <c r="N412" s="24"/>
      <c r="O412" s="42"/>
      <c r="P412" s="42"/>
    </row>
    <row r="413" spans="1:16" ht="30" x14ac:dyDescent="0.2">
      <c r="A413" s="11" t="s">
        <v>1396</v>
      </c>
      <c r="B413" s="24"/>
      <c r="C413" s="39" t="s">
        <v>301</v>
      </c>
      <c r="D413" s="39" t="s">
        <v>1115</v>
      </c>
      <c r="E413" s="39"/>
      <c r="F413" s="106" t="s">
        <v>1397</v>
      </c>
      <c r="G413" s="131" t="s">
        <v>1398</v>
      </c>
      <c r="H413" s="108">
        <v>5000</v>
      </c>
      <c r="I413" s="24"/>
      <c r="J413" s="100">
        <v>44645</v>
      </c>
      <c r="K413" s="24"/>
      <c r="L413" s="24"/>
      <c r="M413" s="24"/>
      <c r="N413" s="24"/>
      <c r="O413" s="42"/>
      <c r="P413" s="42"/>
    </row>
    <row r="414" spans="1:16" ht="30" x14ac:dyDescent="0.2">
      <c r="A414" s="11" t="s">
        <v>1399</v>
      </c>
      <c r="B414" s="24"/>
      <c r="C414" s="39" t="s">
        <v>301</v>
      </c>
      <c r="D414" s="39" t="s">
        <v>1115</v>
      </c>
      <c r="E414" s="39"/>
      <c r="F414" s="106" t="s">
        <v>1400</v>
      </c>
      <c r="G414" s="131" t="s">
        <v>1401</v>
      </c>
      <c r="H414" s="108">
        <v>10000</v>
      </c>
      <c r="I414" s="24"/>
      <c r="J414" s="100" t="s">
        <v>1402</v>
      </c>
      <c r="K414" s="24"/>
      <c r="L414" s="24"/>
      <c r="M414" s="24"/>
      <c r="N414" s="24"/>
      <c r="O414" s="42"/>
      <c r="P414" s="42"/>
    </row>
    <row r="415" spans="1:16" ht="30" x14ac:dyDescent="0.2">
      <c r="A415" s="11" t="s">
        <v>1403</v>
      </c>
      <c r="B415" s="24"/>
      <c r="C415" s="39" t="s">
        <v>301</v>
      </c>
      <c r="D415" s="39" t="s">
        <v>1115</v>
      </c>
      <c r="E415" s="39"/>
      <c r="F415" s="106" t="s">
        <v>1404</v>
      </c>
      <c r="G415" s="131" t="s">
        <v>708</v>
      </c>
      <c r="H415" s="108">
        <v>737.66</v>
      </c>
      <c r="I415" s="24"/>
      <c r="J415" s="100" t="s">
        <v>1402</v>
      </c>
      <c r="K415" s="24"/>
      <c r="L415" s="24"/>
      <c r="M415" s="24"/>
      <c r="N415" s="24"/>
      <c r="O415" s="42"/>
      <c r="P415" s="42"/>
    </row>
    <row r="416" spans="1:16" ht="30" x14ac:dyDescent="0.2">
      <c r="A416" s="11" t="s">
        <v>1405</v>
      </c>
      <c r="B416" s="24"/>
      <c r="C416" s="39" t="s">
        <v>301</v>
      </c>
      <c r="D416" s="39" t="s">
        <v>1115</v>
      </c>
      <c r="E416" s="39"/>
      <c r="F416" s="106" t="s">
        <v>1406</v>
      </c>
      <c r="G416" s="131" t="s">
        <v>510</v>
      </c>
      <c r="H416" s="108">
        <v>3600</v>
      </c>
      <c r="I416" s="24"/>
      <c r="J416" s="100">
        <v>44716</v>
      </c>
      <c r="K416" s="24"/>
      <c r="L416" s="24"/>
      <c r="M416" s="24"/>
      <c r="N416" s="24"/>
      <c r="O416" s="42"/>
      <c r="P416" s="42"/>
    </row>
    <row r="417" spans="1:17" ht="30" x14ac:dyDescent="0.2">
      <c r="A417" s="11" t="s">
        <v>1407</v>
      </c>
      <c r="B417" s="24"/>
      <c r="C417" s="39" t="s">
        <v>301</v>
      </c>
      <c r="D417" s="39" t="s">
        <v>1115</v>
      </c>
      <c r="E417" s="39"/>
      <c r="F417" s="106" t="s">
        <v>1408</v>
      </c>
      <c r="G417" s="131" t="s">
        <v>1409</v>
      </c>
      <c r="H417" s="108">
        <v>5000</v>
      </c>
      <c r="I417" s="24"/>
      <c r="J417" s="100">
        <v>44673</v>
      </c>
      <c r="K417" s="24"/>
      <c r="L417" s="24"/>
      <c r="M417" s="24"/>
      <c r="N417" s="24"/>
      <c r="O417" s="42"/>
      <c r="P417" s="42"/>
    </row>
    <row r="418" spans="1:17" ht="30" x14ac:dyDescent="0.2">
      <c r="A418" s="11" t="s">
        <v>1410</v>
      </c>
      <c r="B418" s="24"/>
      <c r="C418" s="39" t="s">
        <v>301</v>
      </c>
      <c r="D418" s="39" t="s">
        <v>1115</v>
      </c>
      <c r="E418" s="39"/>
      <c r="F418" s="107" t="s">
        <v>1411</v>
      </c>
      <c r="G418" s="131" t="s">
        <v>1398</v>
      </c>
      <c r="H418" s="108">
        <v>29653.25</v>
      </c>
      <c r="I418" s="24"/>
      <c r="J418" s="100">
        <v>44673</v>
      </c>
      <c r="K418" s="24"/>
      <c r="L418" s="24"/>
      <c r="M418" s="24"/>
      <c r="N418" s="24"/>
      <c r="O418" s="42"/>
      <c r="P418" s="42"/>
    </row>
    <row r="419" spans="1:17" ht="30" x14ac:dyDescent="0.2">
      <c r="A419" s="11" t="s">
        <v>1412</v>
      </c>
      <c r="B419" s="24"/>
      <c r="C419" s="39" t="s">
        <v>301</v>
      </c>
      <c r="D419" s="39" t="s">
        <v>1115</v>
      </c>
      <c r="E419" s="39"/>
      <c r="F419" s="106" t="s">
        <v>1413</v>
      </c>
      <c r="G419" s="131" t="s">
        <v>1414</v>
      </c>
      <c r="H419" s="108">
        <v>2800</v>
      </c>
      <c r="I419" s="24"/>
      <c r="J419" s="100">
        <v>44676</v>
      </c>
      <c r="K419" s="24"/>
      <c r="L419" s="24"/>
      <c r="M419" s="24"/>
      <c r="N419" s="24"/>
      <c r="O419" s="42"/>
      <c r="P419" s="42"/>
    </row>
    <row r="420" spans="1:17" ht="30" x14ac:dyDescent="0.2">
      <c r="A420" s="11" t="s">
        <v>1415</v>
      </c>
      <c r="B420" s="24"/>
      <c r="C420" s="39" t="s">
        <v>301</v>
      </c>
      <c r="D420" s="39" t="s">
        <v>1115</v>
      </c>
      <c r="E420" s="39"/>
      <c r="F420" s="106" t="s">
        <v>1416</v>
      </c>
      <c r="G420" s="131" t="s">
        <v>692</v>
      </c>
      <c r="H420" s="108">
        <v>962.5</v>
      </c>
      <c r="I420" s="24"/>
      <c r="J420" s="100">
        <v>44680</v>
      </c>
      <c r="K420" s="24"/>
      <c r="L420" s="24"/>
      <c r="M420" s="24"/>
      <c r="N420" s="24"/>
      <c r="O420" s="42"/>
      <c r="P420" s="42"/>
    </row>
    <row r="421" spans="1:17" ht="30" x14ac:dyDescent="0.2">
      <c r="A421" s="11" t="s">
        <v>1417</v>
      </c>
      <c r="B421" s="24"/>
      <c r="C421" s="39" t="s">
        <v>301</v>
      </c>
      <c r="D421" s="39" t="s">
        <v>1115</v>
      </c>
      <c r="E421" s="39"/>
      <c r="F421" s="106" t="s">
        <v>1418</v>
      </c>
      <c r="G421" s="131" t="s">
        <v>504</v>
      </c>
      <c r="H421" s="108">
        <v>10552</v>
      </c>
      <c r="I421" s="24"/>
      <c r="J421" s="100">
        <v>44656</v>
      </c>
      <c r="K421" s="24"/>
      <c r="L421" s="24"/>
      <c r="M421" s="24"/>
      <c r="N421" s="24"/>
      <c r="O421" s="42"/>
      <c r="P421" s="42"/>
    </row>
    <row r="422" spans="1:17" ht="30" x14ac:dyDescent="0.2">
      <c r="A422" s="11" t="s">
        <v>1419</v>
      </c>
      <c r="B422" s="24"/>
      <c r="C422" s="39" t="s">
        <v>301</v>
      </c>
      <c r="D422" s="39" t="s">
        <v>1115</v>
      </c>
      <c r="E422" s="39"/>
      <c r="F422" s="106" t="s">
        <v>1420</v>
      </c>
      <c r="G422" s="131" t="s">
        <v>1103</v>
      </c>
      <c r="H422" s="108">
        <v>750</v>
      </c>
      <c r="I422" s="24"/>
      <c r="J422" s="100">
        <v>44685</v>
      </c>
      <c r="K422" s="24"/>
      <c r="L422" s="24"/>
      <c r="M422" s="24"/>
      <c r="N422" s="24"/>
      <c r="O422" s="42"/>
      <c r="P422" s="42"/>
    </row>
    <row r="423" spans="1:17" ht="30" x14ac:dyDescent="0.2">
      <c r="A423" s="11" t="s">
        <v>1421</v>
      </c>
      <c r="B423" s="24"/>
      <c r="C423" s="39" t="s">
        <v>301</v>
      </c>
      <c r="D423" s="39" t="s">
        <v>1115</v>
      </c>
      <c r="E423" s="39"/>
      <c r="F423" s="106" t="s">
        <v>1422</v>
      </c>
      <c r="G423" s="131" t="s">
        <v>944</v>
      </c>
      <c r="H423" s="108">
        <v>132829</v>
      </c>
      <c r="I423" s="24"/>
      <c r="J423" s="100">
        <v>44686</v>
      </c>
      <c r="K423" s="24"/>
      <c r="L423" s="24"/>
      <c r="M423" s="24"/>
      <c r="N423" s="24"/>
      <c r="O423" s="42"/>
      <c r="P423" s="42"/>
    </row>
    <row r="424" spans="1:17" ht="30" x14ac:dyDescent="0.2">
      <c r="A424" s="11" t="s">
        <v>1423</v>
      </c>
      <c r="B424" s="24"/>
      <c r="C424" s="39" t="s">
        <v>301</v>
      </c>
      <c r="D424" s="39" t="s">
        <v>1115</v>
      </c>
      <c r="E424" s="39"/>
      <c r="F424" s="107" t="s">
        <v>1424</v>
      </c>
      <c r="G424" s="131" t="s">
        <v>944</v>
      </c>
      <c r="H424" s="108">
        <v>222412</v>
      </c>
      <c r="I424" s="24"/>
      <c r="J424" s="100">
        <v>44686</v>
      </c>
      <c r="K424" s="24"/>
      <c r="L424" s="24"/>
      <c r="M424" s="24"/>
      <c r="N424" s="24"/>
      <c r="O424" s="42"/>
      <c r="P424" s="42"/>
    </row>
    <row r="425" spans="1:17" ht="30" x14ac:dyDescent="0.2">
      <c r="A425" s="24" t="s">
        <v>1425</v>
      </c>
      <c r="B425" s="24"/>
      <c r="C425" s="39" t="s">
        <v>301</v>
      </c>
      <c r="D425" s="39" t="s">
        <v>1115</v>
      </c>
      <c r="E425" s="39" t="s">
        <v>44</v>
      </c>
      <c r="F425" s="130" t="s">
        <v>1426</v>
      </c>
      <c r="G425" s="105" t="s">
        <v>352</v>
      </c>
      <c r="H425" s="155">
        <v>59242.7</v>
      </c>
      <c r="I425" s="24"/>
      <c r="J425" s="100">
        <v>44652</v>
      </c>
      <c r="K425" s="156">
        <v>45200</v>
      </c>
      <c r="L425" s="157" t="s">
        <v>333</v>
      </c>
      <c r="M425" s="24"/>
      <c r="N425" s="24"/>
      <c r="O425" s="42"/>
      <c r="P425" s="42"/>
    </row>
    <row r="426" spans="1:17" ht="90" x14ac:dyDescent="0.25">
      <c r="A426" s="24" t="s">
        <v>1427</v>
      </c>
      <c r="B426" s="145" t="s">
        <v>1340</v>
      </c>
      <c r="C426" s="39" t="s">
        <v>301</v>
      </c>
      <c r="D426" s="175" t="s">
        <v>22</v>
      </c>
      <c r="E426" s="175" t="s">
        <v>23</v>
      </c>
      <c r="F426" s="175" t="s">
        <v>44</v>
      </c>
      <c r="G426" s="176" t="s">
        <v>1428</v>
      </c>
      <c r="H426" s="148" t="s">
        <v>1429</v>
      </c>
      <c r="I426" s="177">
        <v>4852</v>
      </c>
      <c r="J426" s="148" t="s">
        <v>27</v>
      </c>
      <c r="K426" s="148" t="s">
        <v>1430</v>
      </c>
      <c r="L426" s="148" t="s">
        <v>1340</v>
      </c>
      <c r="M426" s="178">
        <v>44652</v>
      </c>
      <c r="N426" s="148" t="s">
        <v>1340</v>
      </c>
      <c r="O426" s="148" t="s">
        <v>1340</v>
      </c>
      <c r="P426" s="179" t="s">
        <v>1340</v>
      </c>
      <c r="Q426" s="179" t="s">
        <v>1340</v>
      </c>
    </row>
    <row r="427" spans="1:17" ht="90" x14ac:dyDescent="0.25">
      <c r="A427" s="24" t="s">
        <v>1431</v>
      </c>
      <c r="B427" s="180" t="s">
        <v>1340</v>
      </c>
      <c r="C427" s="39" t="s">
        <v>301</v>
      </c>
      <c r="D427" s="182" t="s">
        <v>22</v>
      </c>
      <c r="E427" s="182" t="s">
        <v>23</v>
      </c>
      <c r="F427" s="182" t="s">
        <v>44</v>
      </c>
      <c r="G427" s="183" t="s">
        <v>1432</v>
      </c>
      <c r="H427" s="183" t="s">
        <v>1433</v>
      </c>
      <c r="I427" s="184">
        <v>2000</v>
      </c>
      <c r="J427" s="181" t="s">
        <v>27</v>
      </c>
      <c r="K427" s="181" t="s">
        <v>1430</v>
      </c>
      <c r="L427" s="181" t="s">
        <v>1340</v>
      </c>
      <c r="M427" s="185">
        <v>44652</v>
      </c>
      <c r="N427" s="181" t="s">
        <v>1340</v>
      </c>
      <c r="O427" s="181" t="s">
        <v>1340</v>
      </c>
      <c r="P427" s="186" t="s">
        <v>1340</v>
      </c>
      <c r="Q427" s="186" t="s">
        <v>1340</v>
      </c>
    </row>
    <row r="428" spans="1:17" ht="30" x14ac:dyDescent="0.2">
      <c r="A428" s="24" t="s">
        <v>1434</v>
      </c>
      <c r="B428" s="24" t="s">
        <v>1435</v>
      </c>
      <c r="C428" s="39" t="s">
        <v>301</v>
      </c>
      <c r="D428" s="39" t="s">
        <v>1194</v>
      </c>
      <c r="E428" s="39" t="s">
        <v>44</v>
      </c>
      <c r="F428" s="130" t="s">
        <v>1436</v>
      </c>
      <c r="G428" s="105" t="s">
        <v>1437</v>
      </c>
      <c r="H428" s="123" t="s">
        <v>1438</v>
      </c>
      <c r="I428" s="24"/>
      <c r="J428" s="100">
        <v>44652</v>
      </c>
      <c r="K428" s="41">
        <v>44742</v>
      </c>
      <c r="L428" s="24"/>
      <c r="M428" s="24"/>
      <c r="N428" s="24"/>
      <c r="O428" s="42"/>
      <c r="P428" s="42"/>
    </row>
    <row r="429" spans="1:17" x14ac:dyDescent="0.2">
      <c r="A429" s="24"/>
      <c r="B429" s="24"/>
      <c r="C429" s="39"/>
      <c r="D429" s="39"/>
      <c r="E429" s="39"/>
      <c r="F429" s="130"/>
      <c r="G429" s="105"/>
      <c r="H429" s="123"/>
      <c r="I429" s="24"/>
      <c r="J429" s="100"/>
      <c r="K429" s="24"/>
      <c r="L429" s="24"/>
      <c r="M429" s="24"/>
      <c r="N429" s="24"/>
      <c r="O429" s="42"/>
      <c r="P429" s="42"/>
    </row>
    <row r="430" spans="1:17" x14ac:dyDescent="0.2">
      <c r="A430" s="24"/>
      <c r="B430" s="24"/>
      <c r="C430" s="39"/>
      <c r="D430" s="39"/>
      <c r="E430" s="39"/>
      <c r="F430" s="130"/>
      <c r="G430" s="105"/>
      <c r="H430" s="123"/>
      <c r="I430" s="24"/>
      <c r="J430" s="100"/>
      <c r="K430" s="24"/>
      <c r="L430" s="24"/>
      <c r="M430" s="24"/>
      <c r="N430" s="24"/>
      <c r="O430" s="42"/>
      <c r="P430" s="42"/>
    </row>
    <row r="431" spans="1:17" x14ac:dyDescent="0.2">
      <c r="A431" s="24"/>
      <c r="B431" s="24"/>
      <c r="C431" s="39"/>
      <c r="D431" s="39"/>
      <c r="E431" s="39"/>
      <c r="F431" s="130"/>
      <c r="G431" s="105"/>
      <c r="H431" s="123"/>
      <c r="I431" s="24"/>
      <c r="J431" s="100"/>
      <c r="K431" s="24"/>
      <c r="L431" s="24"/>
      <c r="M431" s="24"/>
      <c r="N431" s="24"/>
      <c r="O431" s="42"/>
      <c r="P431" s="42"/>
    </row>
    <row r="432" spans="1:17" x14ac:dyDescent="0.2">
      <c r="A432" s="24"/>
      <c r="B432" s="24"/>
      <c r="C432" s="39"/>
      <c r="D432" s="39"/>
      <c r="E432" s="39"/>
      <c r="F432" s="130"/>
      <c r="G432" s="24"/>
      <c r="H432" s="40"/>
      <c r="I432" s="24"/>
      <c r="J432" s="24"/>
      <c r="K432" s="24"/>
      <c r="L432" s="24"/>
      <c r="M432" s="24"/>
      <c r="N432" s="24"/>
      <c r="O432" s="42"/>
      <c r="P432" s="42"/>
    </row>
    <row r="433" spans="1:16" x14ac:dyDescent="0.2">
      <c r="A433" s="24"/>
      <c r="B433" s="24"/>
      <c r="C433" s="39"/>
      <c r="D433" s="39"/>
      <c r="E433" s="39"/>
      <c r="F433" s="130"/>
      <c r="G433" s="105"/>
      <c r="H433" s="123"/>
      <c r="I433" s="24"/>
      <c r="J433" s="100"/>
      <c r="K433" s="24"/>
      <c r="L433" s="24"/>
      <c r="M433" s="24"/>
      <c r="N433" s="24"/>
      <c r="O433" s="42"/>
      <c r="P433" s="42"/>
    </row>
    <row r="434" spans="1:16" x14ac:dyDescent="0.2">
      <c r="A434" s="24"/>
      <c r="B434" s="24"/>
      <c r="C434" s="39"/>
      <c r="D434" s="39"/>
      <c r="E434" s="39"/>
      <c r="F434" s="130"/>
      <c r="G434" s="105"/>
      <c r="H434" s="123"/>
      <c r="I434" s="24"/>
      <c r="J434" s="100"/>
      <c r="K434" s="24"/>
      <c r="L434" s="24"/>
      <c r="M434" s="24"/>
      <c r="N434" s="24"/>
      <c r="O434" s="42"/>
      <c r="P434" s="42"/>
    </row>
    <row r="435" spans="1:16" x14ac:dyDescent="0.2">
      <c r="A435" s="24"/>
      <c r="B435" s="24"/>
      <c r="C435" s="39"/>
      <c r="D435" s="39"/>
      <c r="E435" s="39"/>
      <c r="F435" s="130"/>
      <c r="G435" s="105"/>
      <c r="H435" s="123"/>
      <c r="I435" s="24"/>
      <c r="J435" s="100"/>
      <c r="K435" s="24"/>
      <c r="L435" s="24"/>
      <c r="M435" s="24"/>
      <c r="N435" s="24"/>
      <c r="O435" s="42"/>
      <c r="P435" s="42"/>
    </row>
    <row r="436" spans="1:16" x14ac:dyDescent="0.2">
      <c r="A436" s="24"/>
      <c r="B436" s="24"/>
      <c r="C436" s="39"/>
      <c r="D436" s="39"/>
      <c r="E436" s="39"/>
      <c r="F436" s="130"/>
      <c r="G436" s="105"/>
      <c r="H436" s="123"/>
      <c r="I436" s="24"/>
      <c r="J436" s="100"/>
      <c r="K436" s="24"/>
      <c r="L436" s="24"/>
      <c r="M436" s="24"/>
      <c r="N436" s="24"/>
      <c r="O436" s="42"/>
      <c r="P436" s="42"/>
    </row>
    <row r="437" spans="1:16" x14ac:dyDescent="0.2">
      <c r="A437" s="24"/>
      <c r="B437" s="24"/>
      <c r="C437" s="39"/>
      <c r="D437" s="39"/>
      <c r="E437" s="39"/>
      <c r="F437" s="130"/>
      <c r="G437" s="105"/>
      <c r="H437" s="123"/>
      <c r="I437" s="24"/>
      <c r="J437" s="100"/>
      <c r="K437" s="24"/>
      <c r="L437" s="24"/>
      <c r="M437" s="24"/>
      <c r="N437" s="24"/>
      <c r="O437" s="42"/>
      <c r="P437" s="42"/>
    </row>
    <row r="438" spans="1:16" x14ac:dyDescent="0.2">
      <c r="A438" s="24"/>
      <c r="B438" s="24"/>
      <c r="C438" s="39"/>
      <c r="D438" s="39"/>
      <c r="E438" s="39"/>
      <c r="F438" s="130"/>
      <c r="G438" s="105"/>
      <c r="H438" s="123"/>
      <c r="I438" s="24"/>
      <c r="J438" s="100"/>
      <c r="K438" s="24"/>
      <c r="L438" s="24"/>
      <c r="M438" s="24"/>
      <c r="N438" s="24"/>
      <c r="O438" s="42"/>
      <c r="P438" s="42"/>
    </row>
    <row r="439" spans="1:16" x14ac:dyDescent="0.2">
      <c r="A439" s="24"/>
      <c r="B439" s="24"/>
      <c r="C439" s="39"/>
      <c r="D439" s="39"/>
      <c r="E439" s="39"/>
      <c r="F439" s="130"/>
      <c r="G439" s="24"/>
      <c r="H439" s="40"/>
      <c r="I439" s="24"/>
      <c r="J439" s="24"/>
      <c r="K439" s="24"/>
      <c r="L439" s="24"/>
      <c r="M439" s="24"/>
      <c r="N439" s="24"/>
      <c r="O439" s="42"/>
      <c r="P439" s="42"/>
    </row>
    <row r="440" spans="1:16" x14ac:dyDescent="0.2">
      <c r="A440" s="24"/>
      <c r="B440" s="24"/>
      <c r="C440" s="39"/>
      <c r="D440" s="39"/>
      <c r="E440" s="39"/>
      <c r="F440" s="130"/>
      <c r="G440" s="105"/>
      <c r="H440" s="123"/>
      <c r="I440" s="24"/>
      <c r="J440" s="100"/>
      <c r="K440" s="24"/>
      <c r="L440" s="24"/>
      <c r="M440" s="24"/>
      <c r="N440" s="24"/>
      <c r="O440" s="42"/>
      <c r="P440" s="42"/>
    </row>
    <row r="441" spans="1:16" x14ac:dyDescent="0.2">
      <c r="A441" s="24"/>
      <c r="B441" s="24"/>
      <c r="C441" s="39"/>
      <c r="D441" s="39"/>
      <c r="E441" s="39"/>
      <c r="F441" s="130"/>
      <c r="G441" s="105"/>
      <c r="H441" s="123"/>
      <c r="I441" s="24"/>
      <c r="J441" s="100"/>
      <c r="K441" s="24"/>
      <c r="L441" s="24"/>
      <c r="M441" s="24"/>
      <c r="N441" s="24"/>
      <c r="O441" s="42"/>
      <c r="P441" s="42"/>
    </row>
    <row r="442" spans="1:16" x14ac:dyDescent="0.2">
      <c r="A442" s="24"/>
      <c r="B442" s="24"/>
      <c r="C442" s="39"/>
      <c r="D442" s="39"/>
      <c r="E442" s="39"/>
      <c r="F442" s="130"/>
      <c r="G442" s="105"/>
      <c r="H442" s="123"/>
      <c r="I442" s="24"/>
      <c r="J442" s="100"/>
      <c r="K442" s="24"/>
      <c r="L442" s="24"/>
      <c r="M442" s="24"/>
      <c r="N442" s="24"/>
      <c r="O442" s="42"/>
      <c r="P442" s="42"/>
    </row>
    <row r="443" spans="1:16" x14ac:dyDescent="0.2">
      <c r="A443" s="24"/>
      <c r="B443" s="24"/>
      <c r="C443" s="39"/>
      <c r="D443" s="39"/>
      <c r="E443" s="39"/>
      <c r="F443" s="130"/>
      <c r="G443" s="105"/>
      <c r="H443" s="123"/>
      <c r="I443" s="24"/>
      <c r="J443" s="100"/>
      <c r="K443" s="24"/>
      <c r="L443" s="24"/>
      <c r="M443" s="24"/>
      <c r="N443" s="24"/>
      <c r="O443" s="42"/>
      <c r="P443" s="42"/>
    </row>
    <row r="444" spans="1:16" x14ac:dyDescent="0.2">
      <c r="A444" s="24"/>
      <c r="B444" s="24"/>
      <c r="C444" s="39"/>
      <c r="D444" s="39"/>
      <c r="E444" s="39"/>
      <c r="F444" s="130"/>
      <c r="G444" s="105"/>
      <c r="H444" s="123"/>
      <c r="I444" s="24"/>
      <c r="J444" s="100"/>
      <c r="K444" s="24"/>
      <c r="L444" s="24"/>
      <c r="M444" s="24"/>
      <c r="N444" s="24"/>
      <c r="O444" s="42"/>
      <c r="P444" s="42"/>
    </row>
    <row r="445" spans="1:16" x14ac:dyDescent="0.2">
      <c r="A445" s="24"/>
      <c r="B445" s="24"/>
      <c r="C445" s="39"/>
      <c r="D445" s="39"/>
      <c r="E445" s="39"/>
      <c r="F445" s="130"/>
      <c r="G445" s="105"/>
      <c r="H445" s="123"/>
      <c r="I445" s="24"/>
      <c r="J445" s="100"/>
      <c r="K445" s="24"/>
      <c r="L445" s="24"/>
      <c r="M445" s="24"/>
      <c r="N445" s="24"/>
      <c r="O445" s="42"/>
      <c r="P445" s="42"/>
    </row>
    <row r="446" spans="1:16" x14ac:dyDescent="0.2">
      <c r="A446" s="24"/>
      <c r="B446" s="24"/>
      <c r="C446" s="39"/>
      <c r="D446" s="39"/>
      <c r="E446" s="39"/>
      <c r="F446" s="130"/>
      <c r="G446" s="24"/>
      <c r="H446" s="40"/>
      <c r="I446" s="24"/>
      <c r="J446" s="24"/>
      <c r="K446" s="24"/>
      <c r="L446" s="24"/>
      <c r="M446" s="24"/>
      <c r="N446" s="24"/>
      <c r="O446" s="42"/>
      <c r="P446" s="42"/>
    </row>
    <row r="447" spans="1:16" x14ac:dyDescent="0.2">
      <c r="A447" s="24"/>
      <c r="B447" s="24"/>
      <c r="C447" s="39"/>
      <c r="D447" s="39"/>
      <c r="E447" s="39"/>
      <c r="F447" s="130"/>
      <c r="G447" s="105"/>
      <c r="H447" s="123"/>
      <c r="I447" s="24"/>
      <c r="J447" s="100"/>
      <c r="K447" s="24"/>
      <c r="L447" s="24"/>
      <c r="M447" s="24"/>
      <c r="N447" s="24"/>
      <c r="O447" s="42"/>
      <c r="P447" s="42"/>
    </row>
    <row r="448" spans="1:16" x14ac:dyDescent="0.2">
      <c r="A448" s="24"/>
      <c r="B448" s="24"/>
      <c r="C448" s="39"/>
      <c r="D448" s="39"/>
      <c r="E448" s="39"/>
      <c r="F448" s="130"/>
      <c r="G448" s="105"/>
      <c r="H448" s="123"/>
      <c r="I448" s="24"/>
      <c r="J448" s="100"/>
      <c r="K448" s="24"/>
      <c r="L448" s="24"/>
      <c r="M448" s="24"/>
      <c r="N448" s="24"/>
      <c r="O448" s="42"/>
      <c r="P448" s="42"/>
    </row>
    <row r="449" spans="1:16" x14ac:dyDescent="0.2">
      <c r="A449" s="24"/>
      <c r="B449" s="24"/>
      <c r="C449" s="39"/>
      <c r="D449" s="39"/>
      <c r="E449" s="39"/>
      <c r="F449" s="130"/>
      <c r="G449" s="105"/>
      <c r="H449" s="123"/>
      <c r="I449" s="24"/>
      <c r="J449" s="100"/>
      <c r="K449" s="24"/>
      <c r="L449" s="24"/>
      <c r="M449" s="24"/>
      <c r="N449" s="24"/>
      <c r="O449" s="42"/>
      <c r="P449" s="42"/>
    </row>
    <row r="450" spans="1:16" x14ac:dyDescent="0.2">
      <c r="A450" s="24"/>
      <c r="B450" s="24"/>
      <c r="C450" s="39"/>
      <c r="D450" s="39"/>
      <c r="E450" s="39"/>
      <c r="F450" s="130"/>
      <c r="G450" s="105"/>
      <c r="H450" s="123"/>
      <c r="I450" s="24"/>
      <c r="J450" s="100"/>
      <c r="K450" s="24"/>
      <c r="L450" s="24"/>
      <c r="M450" s="24"/>
      <c r="N450" s="24"/>
      <c r="O450" s="42"/>
      <c r="P450" s="42"/>
    </row>
    <row r="451" spans="1:16" x14ac:dyDescent="0.2">
      <c r="A451" s="24"/>
      <c r="B451" s="24"/>
      <c r="C451" s="39"/>
      <c r="D451" s="39"/>
      <c r="E451" s="39"/>
      <c r="F451" s="130"/>
      <c r="G451" s="105"/>
      <c r="H451" s="123"/>
      <c r="I451" s="24"/>
      <c r="J451" s="100"/>
      <c r="K451" s="24"/>
      <c r="L451" s="24"/>
      <c r="M451" s="24"/>
      <c r="N451" s="24"/>
      <c r="O451" s="42"/>
      <c r="P451" s="42"/>
    </row>
    <row r="452" spans="1:16" x14ac:dyDescent="0.2">
      <c r="A452" s="24"/>
      <c r="B452" s="24"/>
      <c r="C452" s="39"/>
      <c r="D452" s="39"/>
      <c r="E452" s="39"/>
      <c r="F452" s="130"/>
      <c r="G452" s="105"/>
      <c r="H452" s="123"/>
      <c r="I452" s="24"/>
      <c r="J452" s="100"/>
      <c r="K452" s="24"/>
      <c r="L452" s="24"/>
      <c r="M452" s="24"/>
      <c r="N452" s="24"/>
      <c r="O452" s="42"/>
      <c r="P452" s="42"/>
    </row>
    <row r="453" spans="1:16" x14ac:dyDescent="0.2">
      <c r="A453" s="24"/>
      <c r="B453" s="24"/>
      <c r="C453" s="39"/>
      <c r="D453" s="39"/>
      <c r="E453" s="39"/>
      <c r="F453" s="130"/>
      <c r="G453" s="24"/>
      <c r="H453" s="40"/>
      <c r="I453" s="24"/>
      <c r="J453" s="24"/>
      <c r="K453" s="24"/>
      <c r="L453" s="24"/>
      <c r="M453" s="24"/>
      <c r="N453" s="24"/>
      <c r="O453" s="42"/>
      <c r="P453" s="42"/>
    </row>
    <row r="454" spans="1:16" x14ac:dyDescent="0.25">
      <c r="A454" s="10"/>
      <c r="F454" s="10"/>
      <c r="I454" s="10"/>
      <c r="L454" s="10"/>
      <c r="M454" s="10"/>
      <c r="N454" s="10"/>
      <c r="O454" s="22"/>
      <c r="P454" s="22"/>
    </row>
    <row r="455" spans="1:16" x14ac:dyDescent="0.25">
      <c r="A455" s="10"/>
      <c r="F455" s="10"/>
      <c r="I455" s="10"/>
      <c r="L455" s="10"/>
      <c r="M455" s="10"/>
      <c r="N455" s="10"/>
      <c r="O455" s="22"/>
      <c r="P455" s="22"/>
    </row>
    <row r="456" spans="1:16" x14ac:dyDescent="0.25">
      <c r="A456" s="10"/>
      <c r="F456" s="10"/>
      <c r="I456" s="10"/>
      <c r="L456" s="10"/>
      <c r="M456" s="10"/>
      <c r="N456" s="10"/>
      <c r="O456" s="22"/>
      <c r="P456" s="22"/>
    </row>
    <row r="457" spans="1:16" x14ac:dyDescent="0.25">
      <c r="A457" s="10"/>
      <c r="F457" s="10"/>
      <c r="I457" s="10"/>
      <c r="L457" s="10"/>
      <c r="M457" s="10"/>
      <c r="N457" s="10"/>
      <c r="O457" s="22"/>
      <c r="P457" s="22"/>
    </row>
    <row r="458" spans="1:16" x14ac:dyDescent="0.25">
      <c r="A458" s="10"/>
      <c r="F458" s="10"/>
      <c r="I458" s="10"/>
      <c r="L458" s="10"/>
      <c r="M458" s="10"/>
      <c r="N458" s="10"/>
      <c r="O458" s="22"/>
      <c r="P458" s="22"/>
    </row>
    <row r="459" spans="1:16" x14ac:dyDescent="0.25">
      <c r="A459" s="10"/>
      <c r="F459" s="10"/>
      <c r="I459" s="10"/>
      <c r="L459" s="10"/>
      <c r="M459" s="10"/>
      <c r="N459" s="10"/>
      <c r="O459" s="22"/>
      <c r="P459" s="22"/>
    </row>
    <row r="460" spans="1:16" x14ac:dyDescent="0.25">
      <c r="A460" s="10"/>
      <c r="F460" s="10"/>
      <c r="I460" s="10"/>
      <c r="L460" s="10"/>
      <c r="M460" s="10"/>
      <c r="N460" s="10"/>
      <c r="O460" s="22"/>
      <c r="P460" s="22"/>
    </row>
    <row r="461" spans="1:16" x14ac:dyDescent="0.25">
      <c r="A461" s="10"/>
      <c r="F461" s="10"/>
      <c r="I461" s="10"/>
      <c r="L461" s="10"/>
      <c r="M461" s="10"/>
      <c r="N461" s="10"/>
      <c r="O461" s="22"/>
      <c r="P461" s="22"/>
    </row>
    <row r="462" spans="1:16" x14ac:dyDescent="0.25">
      <c r="A462" s="10"/>
      <c r="F462" s="10"/>
      <c r="I462" s="10"/>
      <c r="L462" s="10"/>
      <c r="M462" s="10"/>
      <c r="N462" s="10"/>
      <c r="O462" s="22"/>
      <c r="P462" s="22"/>
    </row>
    <row r="463" spans="1:16" x14ac:dyDescent="0.25">
      <c r="A463" s="10"/>
      <c r="F463" s="10"/>
      <c r="I463" s="10"/>
      <c r="L463" s="10"/>
      <c r="M463" s="10"/>
      <c r="N463" s="10"/>
      <c r="O463" s="22"/>
      <c r="P463" s="22"/>
    </row>
    <row r="464" spans="1:16" x14ac:dyDescent="0.25">
      <c r="A464" s="10"/>
      <c r="F464" s="10"/>
      <c r="I464" s="10"/>
      <c r="L464" s="10"/>
      <c r="M464" s="10"/>
      <c r="N464" s="10"/>
      <c r="O464" s="22"/>
      <c r="P464" s="22"/>
    </row>
    <row r="465" spans="1:16" x14ac:dyDescent="0.25">
      <c r="A465" s="10"/>
      <c r="F465" s="10"/>
      <c r="I465" s="10"/>
      <c r="L465" s="10"/>
      <c r="M465" s="10"/>
      <c r="N465" s="10"/>
      <c r="O465" s="22"/>
      <c r="P465" s="22"/>
    </row>
    <row r="466" spans="1:16" x14ac:dyDescent="0.25">
      <c r="A466" s="10"/>
      <c r="F466" s="10"/>
      <c r="I466" s="10"/>
      <c r="L466" s="10"/>
      <c r="M466" s="10"/>
      <c r="N466" s="10"/>
      <c r="O466" s="22"/>
      <c r="P466" s="22"/>
    </row>
    <row r="467" spans="1:16" x14ac:dyDescent="0.25">
      <c r="A467" s="10"/>
      <c r="F467" s="10"/>
      <c r="I467" s="10"/>
      <c r="L467" s="10"/>
      <c r="M467" s="10"/>
      <c r="N467" s="10"/>
      <c r="O467" s="22"/>
      <c r="P467" s="22"/>
    </row>
    <row r="468" spans="1:16" x14ac:dyDescent="0.25">
      <c r="A468" s="10"/>
      <c r="F468" s="10"/>
      <c r="I468" s="10"/>
      <c r="L468" s="10"/>
      <c r="M468" s="10"/>
      <c r="N468" s="10"/>
      <c r="O468" s="22"/>
      <c r="P468" s="22"/>
    </row>
    <row r="469" spans="1:16" x14ac:dyDescent="0.25">
      <c r="A469" s="10"/>
      <c r="F469" s="10"/>
      <c r="I469" s="10"/>
      <c r="L469" s="10"/>
      <c r="M469" s="10"/>
      <c r="N469" s="10"/>
      <c r="O469" s="22"/>
      <c r="P469" s="22"/>
    </row>
    <row r="470" spans="1:16" x14ac:dyDescent="0.25">
      <c r="A470" s="10"/>
      <c r="F470" s="10"/>
      <c r="I470" s="10"/>
      <c r="L470" s="10"/>
      <c r="M470" s="10"/>
      <c r="N470" s="10"/>
      <c r="O470" s="22"/>
      <c r="P470" s="22"/>
    </row>
    <row r="471" spans="1:16" x14ac:dyDescent="0.25">
      <c r="A471" s="10"/>
      <c r="F471" s="10"/>
      <c r="I471" s="10"/>
      <c r="L471" s="10"/>
      <c r="M471" s="10"/>
      <c r="N471" s="10"/>
      <c r="O471" s="22"/>
      <c r="P471" s="22"/>
    </row>
    <row r="472" spans="1:16" x14ac:dyDescent="0.25">
      <c r="A472" s="10"/>
      <c r="F472" s="10"/>
      <c r="I472" s="10"/>
      <c r="L472" s="10"/>
      <c r="M472" s="10"/>
      <c r="N472" s="10"/>
      <c r="O472" s="22"/>
      <c r="P472" s="22"/>
    </row>
    <row r="473" spans="1:16" x14ac:dyDescent="0.25">
      <c r="A473" s="10"/>
      <c r="F473" s="10"/>
      <c r="I473" s="10"/>
      <c r="L473" s="10"/>
      <c r="M473" s="10"/>
      <c r="N473" s="10"/>
      <c r="O473" s="22"/>
      <c r="P473" s="22"/>
    </row>
    <row r="474" spans="1:16" x14ac:dyDescent="0.25">
      <c r="A474" s="10"/>
      <c r="F474" s="10"/>
      <c r="I474" s="10"/>
      <c r="L474" s="10"/>
      <c r="M474" s="10"/>
      <c r="N474" s="10"/>
      <c r="O474" s="22"/>
      <c r="P474" s="22"/>
    </row>
    <row r="475" spans="1:16" x14ac:dyDescent="0.25">
      <c r="A475" s="10"/>
      <c r="F475" s="10"/>
      <c r="I475" s="10"/>
      <c r="L475" s="10"/>
      <c r="M475" s="10"/>
      <c r="N475" s="10"/>
      <c r="O475" s="22"/>
      <c r="P475" s="22"/>
    </row>
    <row r="476" spans="1:16" x14ac:dyDescent="0.25">
      <c r="A476" s="10"/>
      <c r="F476" s="10"/>
      <c r="I476" s="10"/>
      <c r="L476" s="10"/>
      <c r="M476" s="10"/>
      <c r="N476" s="10"/>
      <c r="O476" s="22"/>
      <c r="P476" s="22"/>
    </row>
    <row r="477" spans="1:16" x14ac:dyDescent="0.25">
      <c r="A477" s="10"/>
      <c r="F477" s="10"/>
      <c r="I477" s="10"/>
      <c r="L477" s="10"/>
      <c r="M477" s="10"/>
      <c r="N477" s="10"/>
      <c r="O477" s="22"/>
      <c r="P477" s="22"/>
    </row>
    <row r="478" spans="1:16" x14ac:dyDescent="0.25">
      <c r="A478" s="10"/>
      <c r="F478" s="10"/>
      <c r="I478" s="10"/>
      <c r="L478" s="10"/>
      <c r="M478" s="10"/>
      <c r="N478" s="10"/>
      <c r="O478" s="22"/>
      <c r="P478" s="22"/>
    </row>
    <row r="479" spans="1:16" x14ac:dyDescent="0.25">
      <c r="A479" s="10"/>
      <c r="F479" s="10"/>
      <c r="I479" s="10"/>
      <c r="L479" s="10"/>
      <c r="M479" s="10"/>
      <c r="N479" s="10"/>
      <c r="O479" s="22"/>
      <c r="P479" s="22"/>
    </row>
    <row r="480" spans="1:16" x14ac:dyDescent="0.25">
      <c r="A480" s="10"/>
      <c r="F480" s="10"/>
      <c r="I480" s="10"/>
      <c r="L480" s="10"/>
      <c r="M480" s="10"/>
      <c r="N480" s="10"/>
      <c r="O480" s="22"/>
      <c r="P480" s="22"/>
    </row>
    <row r="481" spans="1:16" x14ac:dyDescent="0.25">
      <c r="A481" s="10"/>
      <c r="F481" s="10"/>
      <c r="I481" s="10"/>
      <c r="L481" s="10"/>
      <c r="M481" s="10"/>
      <c r="N481" s="10"/>
      <c r="O481" s="22"/>
      <c r="P481" s="22"/>
    </row>
    <row r="482" spans="1:16" x14ac:dyDescent="0.25">
      <c r="A482" s="10"/>
      <c r="F482" s="10"/>
      <c r="I482" s="10"/>
      <c r="L482" s="10"/>
      <c r="M482" s="10"/>
      <c r="N482" s="10"/>
      <c r="O482" s="22"/>
      <c r="P482" s="22"/>
    </row>
    <row r="483" spans="1:16" x14ac:dyDescent="0.25">
      <c r="A483" s="10"/>
      <c r="F483" s="10"/>
      <c r="I483" s="10"/>
      <c r="L483" s="10"/>
      <c r="M483" s="10"/>
      <c r="N483" s="10"/>
      <c r="O483" s="22"/>
      <c r="P483" s="22"/>
    </row>
    <row r="484" spans="1:16" x14ac:dyDescent="0.25">
      <c r="A484" s="10"/>
      <c r="F484" s="10"/>
      <c r="I484" s="10"/>
      <c r="L484" s="10"/>
      <c r="M484" s="10"/>
      <c r="N484" s="10"/>
      <c r="O484" s="22"/>
      <c r="P484" s="22"/>
    </row>
    <row r="485" spans="1:16" x14ac:dyDescent="0.25">
      <c r="A485" s="10"/>
      <c r="F485" s="10"/>
      <c r="I485" s="10"/>
      <c r="L485" s="10"/>
      <c r="M485" s="10"/>
      <c r="N485" s="10"/>
      <c r="O485" s="22"/>
      <c r="P485" s="22"/>
    </row>
    <row r="486" spans="1:16" x14ac:dyDescent="0.25">
      <c r="A486" s="10"/>
      <c r="F486" s="10"/>
      <c r="I486" s="10"/>
      <c r="L486" s="10"/>
      <c r="M486" s="10"/>
      <c r="N486" s="10"/>
      <c r="O486" s="22"/>
      <c r="P486" s="22"/>
    </row>
    <row r="487" spans="1:16" x14ac:dyDescent="0.25">
      <c r="A487" s="10"/>
      <c r="F487" s="10"/>
      <c r="I487" s="10"/>
      <c r="L487" s="10"/>
      <c r="M487" s="10"/>
      <c r="N487" s="10"/>
      <c r="O487" s="22"/>
      <c r="P487" s="22"/>
    </row>
    <row r="488" spans="1:16" x14ac:dyDescent="0.25">
      <c r="A488" s="10"/>
      <c r="F488" s="10"/>
      <c r="I488" s="10"/>
      <c r="L488" s="10"/>
      <c r="M488" s="10"/>
      <c r="N488" s="10"/>
      <c r="O488" s="22"/>
      <c r="P488" s="22"/>
    </row>
    <row r="489" spans="1:16" x14ac:dyDescent="0.25">
      <c r="A489" s="10"/>
      <c r="F489" s="10"/>
      <c r="I489" s="10"/>
      <c r="L489" s="10"/>
      <c r="M489" s="10"/>
      <c r="N489" s="10"/>
      <c r="O489" s="22"/>
      <c r="P489" s="22"/>
    </row>
    <row r="490" spans="1:16" x14ac:dyDescent="0.25">
      <c r="A490" s="10"/>
      <c r="F490" s="10"/>
      <c r="I490" s="10"/>
      <c r="L490" s="10"/>
      <c r="M490" s="10"/>
      <c r="N490" s="10"/>
      <c r="O490" s="22"/>
      <c r="P490" s="22"/>
    </row>
    <row r="491" spans="1:16" x14ac:dyDescent="0.25">
      <c r="A491" s="10"/>
      <c r="F491" s="10"/>
      <c r="I491" s="10"/>
      <c r="L491" s="10"/>
      <c r="M491" s="10"/>
      <c r="N491" s="10"/>
      <c r="O491" s="22"/>
      <c r="P491" s="22"/>
    </row>
    <row r="492" spans="1:16" x14ac:dyDescent="0.25">
      <c r="A492" s="10"/>
      <c r="F492" s="10"/>
      <c r="I492" s="10"/>
      <c r="L492" s="10"/>
      <c r="M492" s="10"/>
      <c r="N492" s="10"/>
      <c r="O492" s="22"/>
      <c r="P492" s="22"/>
    </row>
    <row r="493" spans="1:16" x14ac:dyDescent="0.25">
      <c r="A493" s="10"/>
      <c r="F493" s="10"/>
      <c r="I493" s="10"/>
      <c r="L493" s="10"/>
      <c r="M493" s="10"/>
      <c r="N493" s="10"/>
      <c r="O493" s="22"/>
      <c r="P493" s="22"/>
    </row>
    <row r="494" spans="1:16" x14ac:dyDescent="0.25">
      <c r="A494" s="10"/>
      <c r="F494" s="10"/>
      <c r="I494" s="10"/>
      <c r="L494" s="10"/>
      <c r="M494" s="10"/>
      <c r="N494" s="10"/>
      <c r="O494" s="22"/>
      <c r="P494" s="22"/>
    </row>
    <row r="495" spans="1:16" x14ac:dyDescent="0.25">
      <c r="A495" s="10"/>
      <c r="F495" s="10"/>
      <c r="I495" s="10"/>
      <c r="L495" s="10"/>
      <c r="M495" s="10"/>
      <c r="N495" s="10"/>
      <c r="O495" s="22"/>
      <c r="P495" s="22"/>
    </row>
    <row r="496" spans="1:16" x14ac:dyDescent="0.25">
      <c r="A496" s="10"/>
      <c r="F496" s="10"/>
      <c r="I496" s="10"/>
      <c r="L496" s="10"/>
      <c r="M496" s="10"/>
      <c r="N496" s="10"/>
      <c r="O496" s="22"/>
      <c r="P496" s="22"/>
    </row>
    <row r="497" spans="1:16" x14ac:dyDescent="0.25">
      <c r="A497" s="10"/>
      <c r="F497" s="10"/>
      <c r="I497" s="10"/>
      <c r="L497" s="10"/>
      <c r="M497" s="10"/>
      <c r="N497" s="10"/>
      <c r="O497" s="22"/>
      <c r="P497" s="22"/>
    </row>
    <row r="498" spans="1:16" x14ac:dyDescent="0.25">
      <c r="A498" s="10"/>
      <c r="F498" s="10"/>
      <c r="I498" s="10"/>
      <c r="L498" s="10"/>
      <c r="M498" s="10"/>
      <c r="N498" s="10"/>
      <c r="O498" s="22"/>
      <c r="P498" s="22"/>
    </row>
    <row r="499" spans="1:16" x14ac:dyDescent="0.25">
      <c r="A499" s="10"/>
      <c r="F499" s="10"/>
      <c r="I499" s="10"/>
      <c r="L499" s="10"/>
      <c r="M499" s="10"/>
      <c r="N499" s="10"/>
      <c r="O499" s="22"/>
      <c r="P499" s="22"/>
    </row>
    <row r="500" spans="1:16" x14ac:dyDescent="0.25">
      <c r="A500" s="10"/>
      <c r="F500" s="10"/>
      <c r="I500" s="10"/>
      <c r="L500" s="10"/>
      <c r="M500" s="10"/>
      <c r="N500" s="10"/>
      <c r="O500" s="22"/>
      <c r="P500" s="22"/>
    </row>
    <row r="501" spans="1:16" x14ac:dyDescent="0.25">
      <c r="A501" s="10"/>
      <c r="F501" s="10"/>
      <c r="I501" s="10"/>
      <c r="L501" s="10"/>
      <c r="M501" s="10"/>
      <c r="N501" s="10"/>
      <c r="O501" s="22"/>
      <c r="P501" s="22"/>
    </row>
    <row r="502" spans="1:16" x14ac:dyDescent="0.25">
      <c r="A502" s="10"/>
      <c r="F502" s="10"/>
      <c r="I502" s="10"/>
      <c r="L502" s="10"/>
      <c r="M502" s="10"/>
      <c r="N502" s="10"/>
      <c r="O502" s="22"/>
      <c r="P502" s="22"/>
    </row>
    <row r="503" spans="1:16" x14ac:dyDescent="0.25">
      <c r="A503" s="10"/>
      <c r="F503" s="10"/>
      <c r="I503" s="10"/>
      <c r="L503" s="10"/>
      <c r="M503" s="10"/>
      <c r="N503" s="10"/>
      <c r="O503" s="22"/>
      <c r="P503" s="22"/>
    </row>
    <row r="504" spans="1:16" x14ac:dyDescent="0.25">
      <c r="A504" s="10"/>
      <c r="F504" s="10"/>
      <c r="I504" s="10"/>
      <c r="L504" s="10"/>
      <c r="M504" s="10"/>
      <c r="N504" s="10"/>
      <c r="O504" s="22"/>
      <c r="P504" s="22"/>
    </row>
    <row r="505" spans="1:16" x14ac:dyDescent="0.25">
      <c r="A505" s="10"/>
      <c r="F505" s="10"/>
      <c r="I505" s="10"/>
      <c r="L505" s="10"/>
      <c r="M505" s="10"/>
      <c r="N505" s="10"/>
      <c r="O505" s="22"/>
      <c r="P505" s="22"/>
    </row>
    <row r="506" spans="1:16" x14ac:dyDescent="0.25">
      <c r="A506" s="10"/>
      <c r="F506" s="10"/>
      <c r="I506" s="10"/>
      <c r="L506" s="10"/>
      <c r="M506" s="10"/>
      <c r="N506" s="10"/>
      <c r="O506" s="22"/>
      <c r="P506" s="22"/>
    </row>
    <row r="507" spans="1:16" x14ac:dyDescent="0.25">
      <c r="A507" s="10"/>
      <c r="F507" s="10"/>
      <c r="I507" s="10"/>
      <c r="L507" s="10"/>
      <c r="M507" s="10"/>
      <c r="N507" s="10"/>
      <c r="O507" s="22"/>
      <c r="P507" s="22"/>
    </row>
    <row r="508" spans="1:16" x14ac:dyDescent="0.25">
      <c r="A508" s="10"/>
      <c r="F508" s="10"/>
      <c r="I508" s="10"/>
      <c r="L508" s="10"/>
      <c r="M508" s="10"/>
      <c r="N508" s="10"/>
      <c r="O508" s="22"/>
      <c r="P508" s="22"/>
    </row>
    <row r="509" spans="1:16" x14ac:dyDescent="0.25">
      <c r="A509" s="10"/>
      <c r="F509" s="10"/>
      <c r="I509" s="10"/>
      <c r="L509" s="10"/>
      <c r="M509" s="10"/>
      <c r="N509" s="10"/>
      <c r="O509" s="22"/>
      <c r="P509" s="22"/>
    </row>
    <row r="510" spans="1:16" x14ac:dyDescent="0.25">
      <c r="A510" s="10"/>
      <c r="F510" s="10"/>
      <c r="I510" s="10"/>
      <c r="L510" s="10"/>
      <c r="M510" s="10"/>
      <c r="N510" s="10"/>
      <c r="O510" s="22"/>
      <c r="P510" s="22"/>
    </row>
    <row r="511" spans="1:16" x14ac:dyDescent="0.25">
      <c r="A511" s="10"/>
      <c r="F511" s="10"/>
      <c r="I511" s="10"/>
      <c r="L511" s="10"/>
      <c r="M511" s="10"/>
      <c r="N511" s="10"/>
      <c r="O511" s="22"/>
      <c r="P511" s="22"/>
    </row>
    <row r="512" spans="1:16" x14ac:dyDescent="0.25">
      <c r="A512" s="10"/>
      <c r="F512" s="10"/>
      <c r="I512" s="10"/>
      <c r="L512" s="10"/>
      <c r="M512" s="10"/>
      <c r="N512" s="10"/>
      <c r="O512" s="22"/>
      <c r="P512" s="22"/>
    </row>
    <row r="513" spans="1:16" x14ac:dyDescent="0.25">
      <c r="A513" s="10"/>
      <c r="F513" s="10"/>
      <c r="I513" s="10"/>
      <c r="L513" s="10"/>
      <c r="M513" s="10"/>
      <c r="N513" s="10"/>
      <c r="O513" s="22"/>
      <c r="P513" s="22"/>
    </row>
    <row r="514" spans="1:16" x14ac:dyDescent="0.25">
      <c r="A514" s="10"/>
      <c r="F514" s="10"/>
      <c r="I514" s="10"/>
      <c r="L514" s="10"/>
      <c r="M514" s="10"/>
      <c r="N514" s="10"/>
      <c r="O514" s="22"/>
      <c r="P514" s="22"/>
    </row>
    <row r="515" spans="1:16" x14ac:dyDescent="0.25">
      <c r="A515" s="10"/>
      <c r="F515" s="10"/>
      <c r="I515" s="10"/>
      <c r="L515" s="10"/>
      <c r="M515" s="10"/>
      <c r="N515" s="10"/>
      <c r="O515" s="22"/>
      <c r="P515" s="22"/>
    </row>
    <row r="516" spans="1:16" x14ac:dyDescent="0.25">
      <c r="A516" s="10"/>
      <c r="F516" s="10"/>
      <c r="I516" s="10"/>
      <c r="L516" s="10"/>
      <c r="M516" s="10"/>
      <c r="N516" s="10"/>
      <c r="O516" s="22"/>
      <c r="P516" s="22"/>
    </row>
    <row r="517" spans="1:16" x14ac:dyDescent="0.25">
      <c r="A517" s="10"/>
      <c r="F517" s="10"/>
      <c r="I517" s="10"/>
      <c r="L517" s="10"/>
      <c r="M517" s="10"/>
      <c r="N517" s="10"/>
      <c r="O517" s="22"/>
      <c r="P517" s="22"/>
    </row>
    <row r="518" spans="1:16" x14ac:dyDescent="0.25">
      <c r="A518" s="10"/>
      <c r="F518" s="10"/>
      <c r="I518" s="10"/>
      <c r="L518" s="10"/>
      <c r="M518" s="10"/>
      <c r="N518" s="10"/>
      <c r="O518" s="22"/>
      <c r="P518" s="22"/>
    </row>
    <row r="519" spans="1:16" x14ac:dyDescent="0.25">
      <c r="A519" s="10"/>
      <c r="F519" s="10"/>
      <c r="I519" s="10"/>
      <c r="L519" s="10"/>
      <c r="M519" s="10"/>
      <c r="N519" s="10"/>
      <c r="O519" s="22"/>
      <c r="P519" s="22"/>
    </row>
    <row r="520" spans="1:16" x14ac:dyDescent="0.25">
      <c r="A520" s="10"/>
      <c r="F520" s="10"/>
      <c r="I520" s="10"/>
      <c r="L520" s="10"/>
      <c r="M520" s="10"/>
      <c r="N520" s="10"/>
      <c r="O520" s="22"/>
      <c r="P520" s="22"/>
    </row>
    <row r="521" spans="1:16" x14ac:dyDescent="0.25">
      <c r="A521" s="10"/>
      <c r="F521" s="10"/>
      <c r="I521" s="10"/>
      <c r="L521" s="10"/>
      <c r="M521" s="10"/>
      <c r="N521" s="10"/>
      <c r="O521" s="22"/>
      <c r="P521" s="22"/>
    </row>
    <row r="522" spans="1:16" x14ac:dyDescent="0.25">
      <c r="A522" s="10"/>
      <c r="F522" s="10"/>
      <c r="I522" s="10"/>
      <c r="L522" s="10"/>
      <c r="M522" s="10"/>
      <c r="N522" s="10"/>
      <c r="O522" s="22"/>
      <c r="P522" s="22"/>
    </row>
    <row r="523" spans="1:16" x14ac:dyDescent="0.25">
      <c r="A523" s="10"/>
      <c r="F523" s="10"/>
      <c r="I523" s="10"/>
      <c r="L523" s="10"/>
      <c r="M523" s="10"/>
      <c r="N523" s="10"/>
      <c r="O523" s="22"/>
      <c r="P523" s="22"/>
    </row>
    <row r="524" spans="1:16" x14ac:dyDescent="0.25">
      <c r="A524" s="10"/>
      <c r="F524" s="10"/>
      <c r="I524" s="10"/>
      <c r="L524" s="10"/>
      <c r="M524" s="10"/>
      <c r="N524" s="10"/>
      <c r="O524" s="22"/>
      <c r="P524" s="22"/>
    </row>
    <row r="525" spans="1:16" x14ac:dyDescent="0.25">
      <c r="A525" s="10"/>
      <c r="F525" s="10"/>
      <c r="I525" s="10"/>
      <c r="L525" s="10"/>
      <c r="M525" s="10"/>
      <c r="N525" s="10"/>
      <c r="O525" s="22"/>
      <c r="P525" s="22"/>
    </row>
    <row r="526" spans="1:16" x14ac:dyDescent="0.25">
      <c r="A526" s="10"/>
      <c r="F526" s="10"/>
      <c r="I526" s="10"/>
      <c r="L526" s="10"/>
      <c r="M526" s="10"/>
      <c r="N526" s="10"/>
      <c r="O526" s="22"/>
      <c r="P526" s="22"/>
    </row>
    <row r="527" spans="1:16" x14ac:dyDescent="0.25">
      <c r="A527" s="10"/>
      <c r="F527" s="10"/>
      <c r="I527" s="10"/>
      <c r="L527" s="10"/>
      <c r="M527" s="10"/>
      <c r="N527" s="10"/>
      <c r="O527" s="22"/>
      <c r="P527" s="22"/>
    </row>
    <row r="528" spans="1:16" x14ac:dyDescent="0.25">
      <c r="A528" s="10"/>
      <c r="F528" s="10"/>
      <c r="I528" s="10"/>
      <c r="L528" s="10"/>
      <c r="M528" s="10"/>
      <c r="N528" s="10"/>
      <c r="O528" s="22"/>
      <c r="P528" s="22"/>
    </row>
    <row r="529" spans="1:16" x14ac:dyDescent="0.25">
      <c r="A529" s="10"/>
      <c r="F529" s="10"/>
      <c r="I529" s="10"/>
      <c r="L529" s="10"/>
      <c r="M529" s="10"/>
      <c r="N529" s="10"/>
      <c r="O529" s="22"/>
      <c r="P529" s="22"/>
    </row>
    <row r="530" spans="1:16" x14ac:dyDescent="0.25">
      <c r="A530" s="10"/>
      <c r="F530" s="10"/>
      <c r="I530" s="10"/>
      <c r="L530" s="10"/>
      <c r="M530" s="10"/>
      <c r="N530" s="10"/>
      <c r="O530" s="22"/>
      <c r="P530" s="22"/>
    </row>
    <row r="531" spans="1:16" x14ac:dyDescent="0.25">
      <c r="A531" s="10"/>
      <c r="F531" s="10"/>
      <c r="I531" s="10"/>
      <c r="L531" s="10"/>
      <c r="M531" s="10"/>
      <c r="N531" s="10"/>
      <c r="O531" s="22"/>
      <c r="P531" s="22"/>
    </row>
    <row r="532" spans="1:16" x14ac:dyDescent="0.25">
      <c r="A532" s="10"/>
      <c r="F532" s="10"/>
      <c r="I532" s="10"/>
      <c r="L532" s="10"/>
      <c r="M532" s="10"/>
      <c r="N532" s="10"/>
      <c r="O532" s="22"/>
      <c r="P532" s="22"/>
    </row>
    <row r="533" spans="1:16" x14ac:dyDescent="0.25">
      <c r="A533" s="10"/>
      <c r="F533" s="10"/>
      <c r="I533" s="10"/>
      <c r="L533" s="10"/>
      <c r="M533" s="10"/>
      <c r="N533" s="10"/>
      <c r="O533" s="22"/>
      <c r="P533" s="22"/>
    </row>
    <row r="534" spans="1:16" x14ac:dyDescent="0.25">
      <c r="A534" s="10"/>
      <c r="F534" s="10"/>
      <c r="I534" s="10"/>
      <c r="L534" s="10"/>
      <c r="M534" s="10"/>
      <c r="N534" s="10"/>
      <c r="O534" s="22"/>
      <c r="P534" s="22"/>
    </row>
    <row r="535" spans="1:16" x14ac:dyDescent="0.25">
      <c r="A535" s="10"/>
      <c r="F535" s="10"/>
      <c r="I535" s="10"/>
      <c r="L535" s="10"/>
      <c r="M535" s="10"/>
      <c r="N535" s="10"/>
      <c r="O535" s="22"/>
      <c r="P535" s="22"/>
    </row>
    <row r="536" spans="1:16" x14ac:dyDescent="0.25">
      <c r="A536" s="10"/>
      <c r="F536" s="10"/>
      <c r="I536" s="10"/>
      <c r="L536" s="10"/>
      <c r="M536" s="10"/>
      <c r="N536" s="10"/>
      <c r="O536" s="22"/>
      <c r="P536" s="22"/>
    </row>
    <row r="537" spans="1:16" x14ac:dyDescent="0.25">
      <c r="A537" s="10"/>
      <c r="F537" s="10"/>
      <c r="I537" s="10"/>
      <c r="L537" s="10"/>
      <c r="M537" s="10"/>
      <c r="N537" s="10"/>
      <c r="O537" s="22"/>
      <c r="P537" s="22"/>
    </row>
    <row r="538" spans="1:16" x14ac:dyDescent="0.25">
      <c r="A538" s="10"/>
      <c r="F538" s="10"/>
      <c r="I538" s="10"/>
      <c r="L538" s="10"/>
      <c r="M538" s="10"/>
      <c r="N538" s="10"/>
      <c r="O538" s="22"/>
      <c r="P538" s="22"/>
    </row>
    <row r="539" spans="1:16" x14ac:dyDescent="0.25">
      <c r="A539" s="10"/>
      <c r="F539" s="10"/>
      <c r="I539" s="10"/>
      <c r="L539" s="10"/>
      <c r="M539" s="10"/>
      <c r="N539" s="10"/>
      <c r="O539" s="22"/>
      <c r="P539" s="22"/>
    </row>
    <row r="540" spans="1:16" x14ac:dyDescent="0.25">
      <c r="A540" s="10"/>
      <c r="F540" s="10"/>
      <c r="I540" s="10"/>
      <c r="L540" s="10"/>
      <c r="M540" s="10"/>
      <c r="N540" s="10"/>
      <c r="O540" s="22"/>
      <c r="P540" s="22"/>
    </row>
    <row r="541" spans="1:16" x14ac:dyDescent="0.25">
      <c r="A541" s="10"/>
      <c r="F541" s="10"/>
      <c r="I541" s="10"/>
      <c r="L541" s="10"/>
      <c r="M541" s="10"/>
      <c r="N541" s="10"/>
      <c r="O541" s="22"/>
      <c r="P541" s="22"/>
    </row>
    <row r="542" spans="1:16" x14ac:dyDescent="0.25">
      <c r="A542" s="10"/>
      <c r="F542" s="10"/>
      <c r="I542" s="10"/>
      <c r="L542" s="10"/>
      <c r="M542" s="10"/>
      <c r="N542" s="10"/>
      <c r="O542" s="22"/>
      <c r="P542" s="22"/>
    </row>
    <row r="543" spans="1:16" x14ac:dyDescent="0.25">
      <c r="A543" s="10"/>
      <c r="F543" s="10"/>
      <c r="I543" s="10"/>
      <c r="L543" s="10"/>
      <c r="M543" s="10"/>
      <c r="N543" s="10"/>
      <c r="O543" s="22"/>
      <c r="P543" s="22"/>
    </row>
    <row r="544" spans="1:16" x14ac:dyDescent="0.25">
      <c r="A544" s="10"/>
      <c r="F544" s="10"/>
      <c r="I544" s="10"/>
      <c r="L544" s="10"/>
      <c r="M544" s="10"/>
      <c r="N544" s="10"/>
      <c r="O544" s="22"/>
      <c r="P544" s="22"/>
    </row>
    <row r="545" spans="1:16" x14ac:dyDescent="0.25">
      <c r="A545" s="10"/>
      <c r="F545" s="10"/>
      <c r="I545" s="10"/>
      <c r="L545" s="10"/>
      <c r="M545" s="10"/>
      <c r="N545" s="10"/>
      <c r="O545" s="22"/>
      <c r="P545" s="22"/>
    </row>
    <row r="546" spans="1:16" x14ac:dyDescent="0.25">
      <c r="A546" s="10"/>
      <c r="F546" s="10"/>
      <c r="I546" s="10"/>
      <c r="L546" s="10"/>
      <c r="M546" s="10"/>
      <c r="N546" s="10"/>
      <c r="O546" s="22"/>
      <c r="P546" s="22"/>
    </row>
    <row r="547" spans="1:16" x14ac:dyDescent="0.25">
      <c r="A547" s="10"/>
      <c r="F547" s="10"/>
      <c r="I547" s="10"/>
      <c r="L547" s="10"/>
      <c r="M547" s="10"/>
      <c r="N547" s="10"/>
      <c r="O547" s="22"/>
      <c r="P547" s="22"/>
    </row>
    <row r="548" spans="1:16" x14ac:dyDescent="0.25">
      <c r="A548" s="10"/>
      <c r="F548" s="10"/>
      <c r="I548" s="10"/>
      <c r="L548" s="10"/>
      <c r="M548" s="10"/>
      <c r="N548" s="10"/>
      <c r="O548" s="22"/>
      <c r="P548" s="22"/>
    </row>
    <row r="549" spans="1:16" x14ac:dyDescent="0.25">
      <c r="A549" s="10"/>
      <c r="F549" s="10"/>
      <c r="I549" s="10"/>
      <c r="L549" s="10"/>
      <c r="M549" s="10"/>
      <c r="N549" s="10"/>
      <c r="O549" s="22"/>
      <c r="P549" s="22"/>
    </row>
    <row r="550" spans="1:16" x14ac:dyDescent="0.25">
      <c r="A550" s="10"/>
      <c r="F550" s="10"/>
      <c r="I550" s="10"/>
      <c r="L550" s="10"/>
      <c r="M550" s="10"/>
      <c r="N550" s="10"/>
      <c r="O550" s="22"/>
      <c r="P550" s="22"/>
    </row>
    <row r="551" spans="1:16" x14ac:dyDescent="0.25">
      <c r="A551" s="10"/>
      <c r="F551" s="10"/>
      <c r="I551" s="10"/>
      <c r="L551" s="10"/>
      <c r="M551" s="10"/>
      <c r="N551" s="10"/>
      <c r="O551" s="22"/>
      <c r="P551" s="22"/>
    </row>
    <row r="552" spans="1:16" x14ac:dyDescent="0.25">
      <c r="A552" s="10"/>
      <c r="F552" s="10"/>
      <c r="I552" s="10"/>
      <c r="L552" s="10"/>
      <c r="M552" s="10"/>
      <c r="N552" s="10"/>
      <c r="O552" s="22"/>
      <c r="P552" s="22"/>
    </row>
    <row r="553" spans="1:16" x14ac:dyDescent="0.25">
      <c r="A553" s="10"/>
      <c r="F553" s="10"/>
      <c r="I553" s="10"/>
      <c r="L553" s="10"/>
      <c r="M553" s="10"/>
      <c r="N553" s="10"/>
      <c r="O553" s="22"/>
      <c r="P553" s="22"/>
    </row>
    <row r="554" spans="1:16" x14ac:dyDescent="0.25">
      <c r="A554" s="10"/>
      <c r="F554" s="10"/>
      <c r="I554" s="10"/>
      <c r="L554" s="10"/>
      <c r="M554" s="10"/>
      <c r="N554" s="10"/>
      <c r="O554" s="22"/>
      <c r="P554" s="22"/>
    </row>
    <row r="555" spans="1:16" x14ac:dyDescent="0.25">
      <c r="A555" s="10"/>
      <c r="F555" s="10"/>
      <c r="I555" s="10"/>
      <c r="L555" s="10"/>
      <c r="M555" s="10"/>
      <c r="N555" s="10"/>
      <c r="O555" s="22"/>
      <c r="P555" s="22"/>
    </row>
    <row r="556" spans="1:16" x14ac:dyDescent="0.25">
      <c r="A556" s="10"/>
      <c r="F556" s="10"/>
      <c r="I556" s="10"/>
      <c r="L556" s="10"/>
      <c r="M556" s="10"/>
      <c r="N556" s="10"/>
      <c r="O556" s="22"/>
      <c r="P556" s="22"/>
    </row>
    <row r="557" spans="1:16" x14ac:dyDescent="0.25">
      <c r="A557" s="10"/>
      <c r="F557" s="10"/>
      <c r="I557" s="10"/>
      <c r="L557" s="10"/>
      <c r="M557" s="10"/>
      <c r="N557" s="10"/>
      <c r="O557" s="22"/>
      <c r="P557" s="22"/>
    </row>
    <row r="558" spans="1:16" x14ac:dyDescent="0.25">
      <c r="A558" s="10"/>
      <c r="F558" s="10"/>
      <c r="I558" s="10"/>
      <c r="L558" s="10"/>
      <c r="M558" s="10"/>
      <c r="N558" s="10"/>
      <c r="O558" s="22"/>
      <c r="P558" s="22"/>
    </row>
    <row r="559" spans="1:16" x14ac:dyDescent="0.25">
      <c r="A559" s="10"/>
      <c r="F559" s="10"/>
      <c r="I559" s="10"/>
      <c r="L559" s="10"/>
      <c r="M559" s="10"/>
      <c r="N559" s="10"/>
      <c r="O559" s="22"/>
      <c r="P559" s="22"/>
    </row>
    <row r="560" spans="1:16" x14ac:dyDescent="0.25">
      <c r="A560" s="10"/>
      <c r="F560" s="10"/>
      <c r="I560" s="10"/>
      <c r="L560" s="10"/>
      <c r="M560" s="10"/>
      <c r="N560" s="10"/>
      <c r="O560" s="22"/>
      <c r="P560" s="22"/>
    </row>
    <row r="561" spans="1:16" x14ac:dyDescent="0.25">
      <c r="A561" s="10"/>
      <c r="F561" s="10"/>
      <c r="I561" s="10"/>
      <c r="L561" s="10"/>
      <c r="M561" s="10"/>
      <c r="N561" s="10"/>
      <c r="O561" s="22"/>
      <c r="P561" s="22"/>
    </row>
    <row r="562" spans="1:16" x14ac:dyDescent="0.25">
      <c r="A562" s="10"/>
      <c r="F562" s="10"/>
      <c r="I562" s="10"/>
      <c r="L562" s="10"/>
      <c r="M562" s="10"/>
      <c r="N562" s="10"/>
      <c r="O562" s="22"/>
      <c r="P562" s="22"/>
    </row>
    <row r="563" spans="1:16" x14ac:dyDescent="0.25">
      <c r="A563" s="10"/>
      <c r="F563" s="10"/>
      <c r="I563" s="10"/>
      <c r="L563" s="10"/>
      <c r="M563" s="10"/>
      <c r="N563" s="10"/>
      <c r="O563" s="22"/>
      <c r="P563" s="22"/>
    </row>
    <row r="564" spans="1:16" x14ac:dyDescent="0.25">
      <c r="A564" s="10"/>
      <c r="F564" s="10"/>
      <c r="I564" s="10"/>
      <c r="L564" s="10"/>
      <c r="M564" s="10"/>
      <c r="N564" s="10"/>
      <c r="O564" s="22"/>
      <c r="P564" s="22"/>
    </row>
    <row r="565" spans="1:16" x14ac:dyDescent="0.25">
      <c r="A565" s="10"/>
      <c r="F565" s="10"/>
      <c r="I565" s="10"/>
      <c r="L565" s="10"/>
      <c r="M565" s="10"/>
      <c r="N565" s="10"/>
      <c r="O565" s="22"/>
      <c r="P565" s="22"/>
    </row>
    <row r="566" spans="1:16" x14ac:dyDescent="0.25">
      <c r="A566" s="10"/>
      <c r="F566" s="10"/>
      <c r="I566" s="10"/>
      <c r="L566" s="10"/>
      <c r="M566" s="10"/>
      <c r="N566" s="10"/>
      <c r="O566" s="22"/>
      <c r="P566" s="22"/>
    </row>
    <row r="567" spans="1:16" x14ac:dyDescent="0.25">
      <c r="A567" s="10"/>
      <c r="F567" s="10"/>
      <c r="I567" s="10"/>
      <c r="L567" s="10"/>
      <c r="M567" s="10"/>
      <c r="N567" s="10"/>
      <c r="O567" s="22"/>
      <c r="P567" s="22"/>
    </row>
    <row r="568" spans="1:16" x14ac:dyDescent="0.25">
      <c r="A568" s="10"/>
      <c r="F568" s="10"/>
      <c r="I568" s="10"/>
      <c r="L568" s="10"/>
      <c r="M568" s="10"/>
      <c r="N568" s="10"/>
      <c r="O568" s="22"/>
      <c r="P568" s="22"/>
    </row>
    <row r="569" spans="1:16" x14ac:dyDescent="0.25">
      <c r="A569" s="10"/>
      <c r="F569" s="10"/>
      <c r="I569" s="10"/>
      <c r="L569" s="10"/>
      <c r="M569" s="10"/>
      <c r="N569" s="10"/>
      <c r="O569" s="22"/>
      <c r="P569" s="22"/>
    </row>
    <row r="570" spans="1:16" x14ac:dyDescent="0.25">
      <c r="A570" s="10"/>
      <c r="F570" s="10"/>
      <c r="I570" s="10"/>
      <c r="L570" s="10"/>
      <c r="M570" s="10"/>
      <c r="N570" s="10"/>
      <c r="O570" s="22"/>
      <c r="P570" s="22"/>
    </row>
    <row r="571" spans="1:16" x14ac:dyDescent="0.25">
      <c r="A571" s="10"/>
      <c r="F571" s="10"/>
      <c r="I571" s="10"/>
      <c r="L571" s="10"/>
      <c r="M571" s="10"/>
      <c r="N571" s="10"/>
      <c r="O571" s="22"/>
      <c r="P571" s="22"/>
    </row>
    <row r="572" spans="1:16" x14ac:dyDescent="0.25">
      <c r="A572" s="10"/>
      <c r="F572" s="10"/>
      <c r="I572" s="10"/>
      <c r="L572" s="10"/>
      <c r="M572" s="10"/>
      <c r="N572" s="10"/>
      <c r="O572" s="22"/>
      <c r="P572" s="22"/>
    </row>
    <row r="573" spans="1:16" x14ac:dyDescent="0.25">
      <c r="A573" s="10"/>
      <c r="F573" s="10"/>
      <c r="I573" s="10"/>
      <c r="L573" s="10"/>
      <c r="M573" s="10"/>
      <c r="N573" s="10"/>
      <c r="O573" s="22"/>
      <c r="P573" s="22"/>
    </row>
    <row r="574" spans="1:16" x14ac:dyDescent="0.25">
      <c r="A574" s="10"/>
      <c r="F574" s="10"/>
      <c r="I574" s="10"/>
      <c r="L574" s="10"/>
      <c r="M574" s="10"/>
      <c r="N574" s="10"/>
      <c r="O574" s="22"/>
      <c r="P574" s="22"/>
    </row>
    <row r="575" spans="1:16" x14ac:dyDescent="0.25">
      <c r="A575" s="10"/>
      <c r="F575" s="10"/>
      <c r="I575" s="10"/>
      <c r="L575" s="10"/>
      <c r="M575" s="10"/>
      <c r="N575" s="10"/>
      <c r="O575" s="22"/>
      <c r="P575" s="22"/>
    </row>
    <row r="576" spans="1:16" x14ac:dyDescent="0.25">
      <c r="A576" s="10"/>
      <c r="F576" s="10"/>
      <c r="I576" s="10"/>
      <c r="L576" s="10"/>
      <c r="M576" s="10"/>
      <c r="N576" s="10"/>
      <c r="O576" s="22"/>
      <c r="P576" s="22"/>
    </row>
    <row r="577" spans="1:16" x14ac:dyDescent="0.25">
      <c r="A577" s="10"/>
      <c r="F577" s="10"/>
      <c r="I577" s="10"/>
      <c r="L577" s="10"/>
      <c r="M577" s="10"/>
      <c r="N577" s="10"/>
      <c r="O577" s="22"/>
      <c r="P577" s="22"/>
    </row>
    <row r="578" spans="1:16" x14ac:dyDescent="0.25">
      <c r="A578" s="10"/>
      <c r="F578" s="10"/>
      <c r="I578" s="10"/>
      <c r="L578" s="10"/>
      <c r="M578" s="10"/>
      <c r="N578" s="10"/>
      <c r="O578" s="22"/>
      <c r="P578" s="22"/>
    </row>
    <row r="579" spans="1:16" x14ac:dyDescent="0.25">
      <c r="A579" s="10"/>
      <c r="F579" s="10"/>
      <c r="I579" s="10"/>
      <c r="L579" s="10"/>
      <c r="M579" s="10"/>
      <c r="N579" s="10"/>
      <c r="O579" s="22"/>
      <c r="P579" s="22"/>
    </row>
    <row r="580" spans="1:16" x14ac:dyDescent="0.25">
      <c r="A580" s="10"/>
      <c r="F580" s="10"/>
      <c r="I580" s="10"/>
      <c r="L580" s="10"/>
      <c r="M580" s="10"/>
      <c r="N580" s="10"/>
      <c r="O580" s="22"/>
      <c r="P580" s="22"/>
    </row>
    <row r="581" spans="1:16" x14ac:dyDescent="0.25">
      <c r="A581" s="10"/>
      <c r="F581" s="10"/>
      <c r="I581" s="10"/>
      <c r="L581" s="10"/>
      <c r="M581" s="10"/>
      <c r="N581" s="10"/>
      <c r="O581" s="22"/>
      <c r="P581" s="22"/>
    </row>
    <row r="582" spans="1:16" x14ac:dyDescent="0.25">
      <c r="A582" s="10"/>
      <c r="F582" s="10"/>
      <c r="I582" s="10"/>
      <c r="L582" s="10"/>
      <c r="M582" s="10"/>
      <c r="N582" s="10"/>
      <c r="O582" s="22"/>
      <c r="P582" s="22"/>
    </row>
    <row r="583" spans="1:16" x14ac:dyDescent="0.25">
      <c r="A583" s="10"/>
      <c r="F583" s="10"/>
      <c r="I583" s="10"/>
      <c r="L583" s="10"/>
      <c r="M583" s="10"/>
      <c r="N583" s="10"/>
      <c r="O583" s="22"/>
      <c r="P583" s="22"/>
    </row>
    <row r="584" spans="1:16" x14ac:dyDescent="0.25">
      <c r="A584" s="10"/>
      <c r="F584" s="10"/>
      <c r="I584" s="10"/>
      <c r="L584" s="10"/>
      <c r="M584" s="10"/>
      <c r="N584" s="10"/>
      <c r="O584" s="22"/>
      <c r="P584" s="22"/>
    </row>
    <row r="585" spans="1:16" x14ac:dyDescent="0.25">
      <c r="A585" s="10"/>
      <c r="F585" s="10"/>
      <c r="I585" s="10"/>
      <c r="L585" s="10"/>
      <c r="M585" s="10"/>
      <c r="N585" s="10"/>
      <c r="O585" s="22"/>
      <c r="P585" s="22"/>
    </row>
    <row r="586" spans="1:16" x14ac:dyDescent="0.25">
      <c r="A586" s="10"/>
      <c r="F586" s="10"/>
      <c r="I586" s="10"/>
      <c r="L586" s="10"/>
      <c r="M586" s="10"/>
      <c r="N586" s="10"/>
      <c r="O586" s="22"/>
      <c r="P586" s="22"/>
    </row>
    <row r="587" spans="1:16" x14ac:dyDescent="0.25">
      <c r="A587" s="10"/>
      <c r="F587" s="10"/>
      <c r="I587" s="10"/>
      <c r="L587" s="10"/>
      <c r="M587" s="10"/>
      <c r="N587" s="10"/>
      <c r="O587" s="22"/>
      <c r="P587" s="22"/>
    </row>
    <row r="588" spans="1:16" x14ac:dyDescent="0.25">
      <c r="A588" s="10"/>
      <c r="F588" s="10"/>
      <c r="I588" s="10"/>
      <c r="L588" s="10"/>
      <c r="M588" s="10"/>
      <c r="N588" s="10"/>
      <c r="O588" s="22"/>
      <c r="P588" s="22"/>
    </row>
    <row r="589" spans="1:16" x14ac:dyDescent="0.25">
      <c r="A589" s="10"/>
      <c r="F589" s="10"/>
      <c r="I589" s="10"/>
      <c r="L589" s="10"/>
      <c r="M589" s="10"/>
      <c r="N589" s="10"/>
      <c r="O589" s="22"/>
      <c r="P589" s="22"/>
    </row>
    <row r="590" spans="1:16" x14ac:dyDescent="0.25">
      <c r="A590" s="10"/>
      <c r="F590" s="10"/>
      <c r="I590" s="10"/>
      <c r="L590" s="10"/>
      <c r="M590" s="10"/>
      <c r="N590" s="10"/>
      <c r="O590" s="22"/>
      <c r="P590" s="22"/>
    </row>
    <row r="591" spans="1:16" x14ac:dyDescent="0.25">
      <c r="A591" s="10"/>
      <c r="F591" s="10"/>
      <c r="I591" s="10"/>
      <c r="L591" s="10"/>
      <c r="M591" s="10"/>
      <c r="N591" s="10"/>
      <c r="O591" s="22"/>
      <c r="P591" s="22"/>
    </row>
    <row r="592" spans="1:16" x14ac:dyDescent="0.25">
      <c r="A592" s="10"/>
      <c r="F592" s="10"/>
      <c r="I592" s="10"/>
      <c r="L592" s="10"/>
      <c r="M592" s="10"/>
      <c r="N592" s="10"/>
      <c r="O592" s="22"/>
      <c r="P592" s="22"/>
    </row>
    <row r="593" spans="1:16" x14ac:dyDescent="0.25">
      <c r="A593" s="10"/>
      <c r="F593" s="10"/>
      <c r="I593" s="10"/>
      <c r="L593" s="10"/>
      <c r="M593" s="10"/>
      <c r="N593" s="10"/>
      <c r="O593" s="22"/>
      <c r="P593" s="22"/>
    </row>
    <row r="594" spans="1:16" x14ac:dyDescent="0.25">
      <c r="A594" s="10"/>
      <c r="F594" s="10"/>
      <c r="I594" s="10"/>
      <c r="L594" s="10"/>
      <c r="M594" s="10"/>
      <c r="N594" s="10"/>
      <c r="O594" s="22"/>
      <c r="P594" s="22"/>
    </row>
    <row r="595" spans="1:16" x14ac:dyDescent="0.25">
      <c r="A595" s="10"/>
      <c r="F595" s="10"/>
      <c r="I595" s="10"/>
      <c r="L595" s="10"/>
      <c r="M595" s="10"/>
      <c r="N595" s="10"/>
      <c r="O595" s="22"/>
      <c r="P595" s="22"/>
    </row>
    <row r="596" spans="1:16" x14ac:dyDescent="0.25">
      <c r="A596" s="10"/>
      <c r="F596" s="10"/>
      <c r="I596" s="10"/>
      <c r="L596" s="10"/>
      <c r="M596" s="10"/>
      <c r="N596" s="10"/>
      <c r="O596" s="22"/>
      <c r="P596" s="22"/>
    </row>
    <row r="597" spans="1:16" x14ac:dyDescent="0.25">
      <c r="A597" s="10"/>
      <c r="F597" s="10"/>
      <c r="I597" s="10"/>
      <c r="L597" s="10"/>
      <c r="M597" s="10"/>
      <c r="N597" s="10"/>
      <c r="O597" s="22"/>
      <c r="P597" s="22"/>
    </row>
    <row r="598" spans="1:16" x14ac:dyDescent="0.25">
      <c r="A598" s="10"/>
      <c r="F598" s="10"/>
      <c r="I598" s="10"/>
      <c r="L598" s="10"/>
      <c r="M598" s="10"/>
      <c r="N598" s="10"/>
      <c r="O598" s="22"/>
      <c r="P598" s="22"/>
    </row>
    <row r="599" spans="1:16" x14ac:dyDescent="0.25">
      <c r="A599" s="10"/>
      <c r="F599" s="10"/>
      <c r="I599" s="10"/>
      <c r="L599" s="10"/>
      <c r="M599" s="10"/>
      <c r="N599" s="10"/>
      <c r="O599" s="22"/>
      <c r="P599" s="22"/>
    </row>
    <row r="600" spans="1:16" x14ac:dyDescent="0.25">
      <c r="A600" s="10"/>
      <c r="F600" s="10"/>
      <c r="I600" s="10"/>
      <c r="L600" s="10"/>
      <c r="M600" s="10"/>
      <c r="N600" s="10"/>
      <c r="O600" s="22"/>
      <c r="P600" s="22"/>
    </row>
    <row r="601" spans="1:16" x14ac:dyDescent="0.25">
      <c r="A601" s="10"/>
      <c r="F601" s="10"/>
      <c r="I601" s="10"/>
      <c r="L601" s="10"/>
      <c r="M601" s="10"/>
      <c r="N601" s="10"/>
      <c r="O601" s="22"/>
      <c r="P601" s="22"/>
    </row>
    <row r="602" spans="1:16" x14ac:dyDescent="0.25">
      <c r="A602" s="10"/>
      <c r="F602" s="10"/>
      <c r="I602" s="10"/>
      <c r="L602" s="10"/>
      <c r="M602" s="10"/>
      <c r="N602" s="10"/>
      <c r="O602" s="22"/>
      <c r="P602" s="22"/>
    </row>
    <row r="603" spans="1:16" x14ac:dyDescent="0.25">
      <c r="A603" s="10"/>
      <c r="F603" s="10"/>
      <c r="I603" s="10"/>
      <c r="L603" s="10"/>
      <c r="M603" s="10"/>
      <c r="N603" s="10"/>
      <c r="O603" s="22"/>
      <c r="P603" s="22"/>
    </row>
    <row r="604" spans="1:16" x14ac:dyDescent="0.25">
      <c r="A604" s="10"/>
      <c r="F604" s="10"/>
      <c r="I604" s="10"/>
      <c r="L604" s="10"/>
      <c r="M604" s="10"/>
      <c r="N604" s="10"/>
      <c r="O604" s="22"/>
      <c r="P604" s="22"/>
    </row>
    <row r="605" spans="1:16" x14ac:dyDescent="0.25">
      <c r="A605" s="10"/>
      <c r="F605" s="10"/>
      <c r="I605" s="10"/>
      <c r="L605" s="10"/>
      <c r="M605" s="10"/>
      <c r="N605" s="10"/>
      <c r="O605" s="22"/>
      <c r="P605" s="22"/>
    </row>
    <row r="606" spans="1:16" x14ac:dyDescent="0.25">
      <c r="A606" s="10"/>
      <c r="F606" s="10"/>
      <c r="I606" s="10"/>
      <c r="L606" s="10"/>
      <c r="M606" s="10"/>
      <c r="N606" s="10"/>
      <c r="O606" s="22"/>
      <c r="P606" s="22"/>
    </row>
    <row r="607" spans="1:16" x14ac:dyDescent="0.25">
      <c r="A607" s="10"/>
      <c r="F607" s="10"/>
      <c r="I607" s="10"/>
      <c r="L607" s="10"/>
      <c r="M607" s="10"/>
      <c r="N607" s="10"/>
      <c r="O607" s="22"/>
      <c r="P607" s="22"/>
    </row>
    <row r="608" spans="1:16" x14ac:dyDescent="0.25">
      <c r="A608" s="10"/>
      <c r="F608" s="10"/>
      <c r="I608" s="10"/>
      <c r="L608" s="10"/>
      <c r="M608" s="10"/>
      <c r="N608" s="10"/>
      <c r="O608" s="22"/>
      <c r="P608" s="22"/>
    </row>
    <row r="609" spans="1:16" x14ac:dyDescent="0.25">
      <c r="A609" s="10"/>
      <c r="F609" s="10"/>
      <c r="I609" s="10"/>
      <c r="L609" s="10"/>
      <c r="M609" s="10"/>
      <c r="N609" s="10"/>
      <c r="O609" s="22"/>
      <c r="P609" s="22"/>
    </row>
    <row r="610" spans="1:16" x14ac:dyDescent="0.25">
      <c r="A610" s="10"/>
      <c r="F610" s="10"/>
      <c r="I610" s="10"/>
      <c r="L610" s="10"/>
      <c r="M610" s="10"/>
      <c r="N610" s="10"/>
      <c r="O610" s="22"/>
      <c r="P610" s="22"/>
    </row>
    <row r="611" spans="1:16" x14ac:dyDescent="0.25">
      <c r="A611" s="10"/>
      <c r="F611" s="10"/>
      <c r="I611" s="10"/>
      <c r="L611" s="10"/>
      <c r="M611" s="10"/>
      <c r="N611" s="10"/>
      <c r="O611" s="22"/>
      <c r="P611" s="22"/>
    </row>
    <row r="612" spans="1:16" x14ac:dyDescent="0.25">
      <c r="A612" s="10"/>
      <c r="F612" s="10"/>
      <c r="I612" s="10"/>
      <c r="L612" s="10"/>
      <c r="M612" s="10"/>
      <c r="N612" s="10"/>
      <c r="O612" s="22"/>
      <c r="P612" s="22"/>
    </row>
    <row r="613" spans="1:16" x14ac:dyDescent="0.25">
      <c r="A613" s="10"/>
      <c r="F613" s="10"/>
      <c r="I613" s="10"/>
      <c r="L613" s="10"/>
      <c r="M613" s="10"/>
      <c r="N613" s="10"/>
      <c r="O613" s="22"/>
      <c r="P613" s="22"/>
    </row>
    <row r="614" spans="1:16" x14ac:dyDescent="0.25">
      <c r="A614" s="10"/>
      <c r="F614" s="10"/>
      <c r="I614" s="10"/>
      <c r="L614" s="10"/>
      <c r="M614" s="10"/>
      <c r="N614" s="10"/>
      <c r="O614" s="22"/>
      <c r="P614" s="22"/>
    </row>
    <row r="615" spans="1:16" x14ac:dyDescent="0.25">
      <c r="A615" s="10"/>
      <c r="F615" s="10"/>
      <c r="I615" s="10"/>
      <c r="L615" s="10"/>
      <c r="M615" s="10"/>
      <c r="N615" s="10"/>
      <c r="O615" s="22"/>
      <c r="P615" s="22"/>
    </row>
    <row r="616" spans="1:16" x14ac:dyDescent="0.25">
      <c r="A616" s="10"/>
      <c r="F616" s="10"/>
      <c r="I616" s="10"/>
      <c r="L616" s="10"/>
      <c r="M616" s="10"/>
      <c r="N616" s="10"/>
      <c r="O616" s="22"/>
      <c r="P616" s="22"/>
    </row>
    <row r="617" spans="1:16" x14ac:dyDescent="0.25">
      <c r="A617" s="10"/>
      <c r="F617" s="10"/>
      <c r="I617" s="10"/>
      <c r="L617" s="10"/>
      <c r="M617" s="10"/>
      <c r="N617" s="10"/>
      <c r="O617" s="22"/>
      <c r="P617" s="22"/>
    </row>
    <row r="618" spans="1:16" x14ac:dyDescent="0.25">
      <c r="A618" s="10"/>
      <c r="F618" s="10"/>
      <c r="I618" s="10"/>
      <c r="L618" s="10"/>
      <c r="M618" s="10"/>
      <c r="N618" s="10"/>
      <c r="O618" s="22"/>
      <c r="P618" s="22"/>
    </row>
    <row r="619" spans="1:16" x14ac:dyDescent="0.25">
      <c r="A619" s="10"/>
      <c r="F619" s="10"/>
      <c r="I619" s="10"/>
      <c r="L619" s="10"/>
      <c r="M619" s="10"/>
      <c r="N619" s="10"/>
      <c r="O619" s="22"/>
      <c r="P619" s="22"/>
    </row>
    <row r="620" spans="1:16" x14ac:dyDescent="0.25">
      <c r="A620" s="10"/>
      <c r="F620" s="10"/>
      <c r="I620" s="10"/>
      <c r="L620" s="10"/>
      <c r="M620" s="10"/>
      <c r="N620" s="10"/>
      <c r="O620" s="22"/>
      <c r="P620" s="22"/>
    </row>
    <row r="621" spans="1:16" x14ac:dyDescent="0.25">
      <c r="A621" s="10"/>
      <c r="F621" s="10"/>
      <c r="I621" s="10"/>
      <c r="L621" s="10"/>
      <c r="M621" s="10"/>
      <c r="N621" s="10"/>
      <c r="O621" s="22"/>
      <c r="P621" s="22"/>
    </row>
    <row r="622" spans="1:16" x14ac:dyDescent="0.25">
      <c r="A622" s="10"/>
      <c r="F622" s="10"/>
      <c r="I622" s="10"/>
      <c r="L622" s="10"/>
      <c r="M622" s="10"/>
      <c r="N622" s="10"/>
      <c r="O622" s="22"/>
      <c r="P622" s="22"/>
    </row>
    <row r="623" spans="1:16" x14ac:dyDescent="0.25">
      <c r="A623" s="10"/>
      <c r="F623" s="10"/>
      <c r="I623" s="10"/>
      <c r="L623" s="10"/>
      <c r="M623" s="10"/>
      <c r="N623" s="10"/>
      <c r="O623" s="22"/>
      <c r="P623" s="22"/>
    </row>
    <row r="624" spans="1:16" x14ac:dyDescent="0.25">
      <c r="A624" s="10"/>
      <c r="F624" s="10"/>
      <c r="I624" s="10"/>
      <c r="L624" s="10"/>
      <c r="M624" s="10"/>
      <c r="N624" s="10"/>
      <c r="O624" s="22"/>
      <c r="P624" s="22"/>
    </row>
    <row r="625" spans="1:16" x14ac:dyDescent="0.25">
      <c r="A625" s="10"/>
      <c r="F625" s="10"/>
      <c r="I625" s="10"/>
      <c r="L625" s="10"/>
      <c r="M625" s="10"/>
      <c r="N625" s="10"/>
      <c r="O625" s="22"/>
      <c r="P625" s="22"/>
    </row>
    <row r="626" spans="1:16" x14ac:dyDescent="0.25">
      <c r="A626" s="10"/>
      <c r="F626" s="10"/>
      <c r="I626" s="10"/>
      <c r="L626" s="10"/>
      <c r="M626" s="10"/>
      <c r="N626" s="10"/>
      <c r="O626" s="22"/>
      <c r="P626" s="22"/>
    </row>
    <row r="627" spans="1:16" x14ac:dyDescent="0.25">
      <c r="A627" s="10"/>
      <c r="F627" s="10"/>
      <c r="I627" s="10"/>
      <c r="L627" s="10"/>
      <c r="M627" s="10"/>
      <c r="N627" s="10"/>
      <c r="O627" s="22"/>
      <c r="P627" s="22"/>
    </row>
    <row r="628" spans="1:16" x14ac:dyDescent="0.25">
      <c r="A628" s="10"/>
      <c r="F628" s="10"/>
      <c r="I628" s="10"/>
      <c r="L628" s="10"/>
      <c r="M628" s="10"/>
      <c r="N628" s="10"/>
      <c r="O628" s="22"/>
      <c r="P628" s="22"/>
    </row>
    <row r="629" spans="1:16" x14ac:dyDescent="0.25">
      <c r="A629" s="10"/>
      <c r="F629" s="10"/>
      <c r="I629" s="10"/>
      <c r="L629" s="10"/>
      <c r="M629" s="10"/>
      <c r="N629" s="10"/>
      <c r="O629" s="22"/>
      <c r="P629" s="22"/>
    </row>
    <row r="630" spans="1:16" x14ac:dyDescent="0.25">
      <c r="A630" s="10"/>
      <c r="F630" s="10"/>
      <c r="I630" s="10"/>
      <c r="L630" s="10"/>
      <c r="M630" s="10"/>
      <c r="N630" s="10"/>
      <c r="O630" s="22"/>
      <c r="P630" s="22"/>
    </row>
    <row r="631" spans="1:16" x14ac:dyDescent="0.25">
      <c r="A631" s="10"/>
      <c r="F631" s="10"/>
      <c r="I631" s="10"/>
      <c r="L631" s="10"/>
      <c r="M631" s="10"/>
      <c r="N631" s="10"/>
      <c r="O631" s="22"/>
      <c r="P631" s="22"/>
    </row>
    <row r="632" spans="1:16" x14ac:dyDescent="0.25">
      <c r="A632" s="10"/>
      <c r="F632" s="10"/>
      <c r="I632" s="10"/>
      <c r="L632" s="10"/>
      <c r="M632" s="10"/>
      <c r="N632" s="10"/>
      <c r="O632" s="22"/>
      <c r="P632" s="22"/>
    </row>
    <row r="633" spans="1:16" x14ac:dyDescent="0.25">
      <c r="A633" s="10"/>
      <c r="F633" s="10"/>
      <c r="I633" s="10"/>
      <c r="L633" s="10"/>
      <c r="M633" s="10"/>
      <c r="N633" s="10"/>
      <c r="O633" s="22"/>
      <c r="P633" s="22"/>
    </row>
    <row r="634" spans="1:16" x14ac:dyDescent="0.25">
      <c r="A634" s="10"/>
      <c r="F634" s="10"/>
      <c r="I634" s="10"/>
      <c r="L634" s="10"/>
      <c r="M634" s="10"/>
      <c r="N634" s="10"/>
      <c r="O634" s="22"/>
      <c r="P634" s="22"/>
    </row>
    <row r="635" spans="1:16" x14ac:dyDescent="0.25">
      <c r="A635" s="10"/>
      <c r="F635" s="10"/>
      <c r="I635" s="10"/>
      <c r="L635" s="10"/>
      <c r="M635" s="10"/>
      <c r="N635" s="10"/>
      <c r="O635" s="22"/>
      <c r="P635" s="22"/>
    </row>
    <row r="636" spans="1:16" x14ac:dyDescent="0.25">
      <c r="A636" s="10"/>
      <c r="F636" s="10"/>
      <c r="I636" s="10"/>
      <c r="L636" s="10"/>
      <c r="M636" s="10"/>
      <c r="N636" s="10"/>
      <c r="O636" s="22"/>
      <c r="P636" s="22"/>
    </row>
    <row r="637" spans="1:16" x14ac:dyDescent="0.25">
      <c r="A637" s="10"/>
      <c r="F637" s="10"/>
      <c r="I637" s="10"/>
      <c r="L637" s="10"/>
      <c r="M637" s="10"/>
      <c r="N637" s="10"/>
      <c r="O637" s="22"/>
      <c r="P637" s="22"/>
    </row>
    <row r="638" spans="1:16" x14ac:dyDescent="0.25">
      <c r="A638" s="10"/>
      <c r="F638" s="10"/>
      <c r="I638" s="10"/>
      <c r="L638" s="10"/>
      <c r="M638" s="10"/>
      <c r="N638" s="10"/>
      <c r="O638" s="22"/>
      <c r="P638" s="22"/>
    </row>
    <row r="639" spans="1:16" x14ac:dyDescent="0.25">
      <c r="A639" s="10"/>
      <c r="F639" s="10"/>
      <c r="I639" s="10"/>
      <c r="L639" s="10"/>
      <c r="M639" s="10"/>
      <c r="N639" s="10"/>
      <c r="O639" s="22"/>
      <c r="P639" s="22"/>
    </row>
    <row r="640" spans="1:16" x14ac:dyDescent="0.25">
      <c r="A640" s="10"/>
      <c r="F640" s="10"/>
      <c r="I640" s="10"/>
      <c r="L640" s="10"/>
      <c r="M640" s="10"/>
      <c r="N640" s="10"/>
      <c r="O640" s="22"/>
      <c r="P640" s="22"/>
    </row>
    <row r="641" spans="1:16" x14ac:dyDescent="0.25">
      <c r="A641" s="10"/>
      <c r="F641" s="10"/>
      <c r="I641" s="10"/>
      <c r="L641" s="10"/>
      <c r="M641" s="10"/>
      <c r="N641" s="10"/>
      <c r="O641" s="22"/>
      <c r="P641" s="22"/>
    </row>
    <row r="642" spans="1:16" x14ac:dyDescent="0.25">
      <c r="A642" s="10"/>
      <c r="F642" s="10"/>
      <c r="I642" s="10"/>
      <c r="L642" s="10"/>
      <c r="M642" s="10"/>
      <c r="N642" s="10"/>
      <c r="O642" s="22"/>
      <c r="P642" s="22"/>
    </row>
    <row r="643" spans="1:16" x14ac:dyDescent="0.25">
      <c r="A643" s="10"/>
      <c r="F643" s="10"/>
      <c r="I643" s="10"/>
      <c r="L643" s="10"/>
      <c r="M643" s="10"/>
      <c r="N643" s="10"/>
      <c r="O643" s="22"/>
      <c r="P643" s="22"/>
    </row>
    <row r="644" spans="1:16" x14ac:dyDescent="0.25">
      <c r="A644" s="10"/>
      <c r="F644" s="10"/>
      <c r="I644" s="10"/>
      <c r="L644" s="10"/>
      <c r="M644" s="10"/>
      <c r="N644" s="10"/>
      <c r="O644" s="22"/>
      <c r="P644" s="22"/>
    </row>
    <row r="645" spans="1:16" x14ac:dyDescent="0.25">
      <c r="A645" s="10"/>
      <c r="F645" s="10"/>
      <c r="I645" s="10"/>
      <c r="L645" s="10"/>
      <c r="M645" s="10"/>
      <c r="N645" s="10"/>
      <c r="O645" s="22"/>
      <c r="P645" s="22"/>
    </row>
    <row r="646" spans="1:16" x14ac:dyDescent="0.25">
      <c r="A646" s="10"/>
      <c r="F646" s="10"/>
      <c r="I646" s="10"/>
      <c r="L646" s="10"/>
      <c r="M646" s="10"/>
      <c r="N646" s="10"/>
      <c r="O646" s="22"/>
      <c r="P646" s="22"/>
    </row>
    <row r="647" spans="1:16" x14ac:dyDescent="0.25">
      <c r="A647" s="10"/>
      <c r="F647" s="10"/>
      <c r="I647" s="10"/>
      <c r="L647" s="10"/>
      <c r="M647" s="10"/>
      <c r="N647" s="10"/>
      <c r="O647" s="22"/>
      <c r="P647" s="22"/>
    </row>
    <row r="648" spans="1:16" x14ac:dyDescent="0.25">
      <c r="A648" s="10"/>
      <c r="F648" s="10"/>
      <c r="I648" s="10"/>
      <c r="L648" s="10"/>
      <c r="M648" s="10"/>
      <c r="N648" s="10"/>
      <c r="O648" s="22"/>
      <c r="P648" s="22"/>
    </row>
    <row r="649" spans="1:16" x14ac:dyDescent="0.25">
      <c r="A649" s="10"/>
      <c r="F649" s="10"/>
      <c r="I649" s="10"/>
      <c r="L649" s="10"/>
      <c r="M649" s="10"/>
      <c r="N649" s="10"/>
      <c r="O649" s="22"/>
      <c r="P649" s="22"/>
    </row>
    <row r="650" spans="1:16" x14ac:dyDescent="0.25">
      <c r="A650" s="10"/>
      <c r="F650" s="10"/>
      <c r="I650" s="10"/>
      <c r="L650" s="10"/>
      <c r="M650" s="10"/>
      <c r="N650" s="10"/>
      <c r="O650" s="22"/>
      <c r="P650" s="22"/>
    </row>
    <row r="651" spans="1:16" x14ac:dyDescent="0.25">
      <c r="A651" s="10"/>
      <c r="F651" s="10"/>
      <c r="I651" s="10"/>
      <c r="L651" s="10"/>
      <c r="M651" s="10"/>
      <c r="N651" s="10"/>
      <c r="O651" s="22"/>
      <c r="P651" s="22"/>
    </row>
    <row r="652" spans="1:16" x14ac:dyDescent="0.25">
      <c r="A652" s="10"/>
      <c r="F652" s="10"/>
      <c r="I652" s="10"/>
      <c r="L652" s="10"/>
      <c r="M652" s="10"/>
      <c r="N652" s="10"/>
      <c r="O652" s="22"/>
      <c r="P652" s="22"/>
    </row>
    <row r="653" spans="1:16" x14ac:dyDescent="0.25">
      <c r="A653" s="10"/>
      <c r="F653" s="10"/>
      <c r="I653" s="10"/>
      <c r="L653" s="10"/>
      <c r="M653" s="10"/>
      <c r="N653" s="10"/>
      <c r="O653" s="22"/>
      <c r="P653" s="22"/>
    </row>
    <row r="654" spans="1:16" x14ac:dyDescent="0.25">
      <c r="A654" s="10"/>
      <c r="F654" s="10"/>
      <c r="I654" s="10"/>
      <c r="L654" s="10"/>
      <c r="M654" s="10"/>
      <c r="N654" s="10"/>
      <c r="O654" s="22"/>
      <c r="P654" s="22"/>
    </row>
    <row r="655" spans="1:16" x14ac:dyDescent="0.25">
      <c r="A655" s="10"/>
      <c r="F655" s="10"/>
      <c r="I655" s="10"/>
      <c r="L655" s="10"/>
      <c r="M655" s="10"/>
      <c r="N655" s="10"/>
      <c r="O655" s="22"/>
      <c r="P655" s="22"/>
    </row>
    <row r="656" spans="1:16" x14ac:dyDescent="0.25">
      <c r="A656" s="10"/>
      <c r="F656" s="10"/>
      <c r="I656" s="10"/>
      <c r="L656" s="10"/>
      <c r="M656" s="10"/>
      <c r="N656" s="10"/>
      <c r="O656" s="22"/>
      <c r="P656" s="22"/>
    </row>
    <row r="657" spans="1:16" x14ac:dyDescent="0.25">
      <c r="A657" s="10"/>
      <c r="F657" s="10"/>
      <c r="I657" s="10"/>
      <c r="L657" s="10"/>
      <c r="M657" s="10"/>
      <c r="N657" s="10"/>
      <c r="O657" s="22"/>
      <c r="P657" s="22"/>
    </row>
    <row r="658" spans="1:16" x14ac:dyDescent="0.25">
      <c r="A658" s="10"/>
      <c r="F658" s="10"/>
      <c r="I658" s="10"/>
      <c r="L658" s="10"/>
      <c r="M658" s="10"/>
      <c r="N658" s="10"/>
      <c r="O658" s="22"/>
      <c r="P658" s="22"/>
    </row>
    <row r="659" spans="1:16" x14ac:dyDescent="0.25">
      <c r="A659" s="10"/>
      <c r="F659" s="10"/>
      <c r="I659" s="10"/>
      <c r="L659" s="10"/>
      <c r="M659" s="10"/>
      <c r="N659" s="10"/>
      <c r="O659" s="22"/>
      <c r="P659" s="22"/>
    </row>
    <row r="660" spans="1:16" x14ac:dyDescent="0.25">
      <c r="A660" s="10"/>
      <c r="F660" s="10"/>
      <c r="I660" s="10"/>
      <c r="L660" s="10"/>
      <c r="M660" s="10"/>
      <c r="N660" s="10"/>
      <c r="O660" s="22"/>
      <c r="P660" s="22"/>
    </row>
    <row r="661" spans="1:16" x14ac:dyDescent="0.25">
      <c r="A661" s="10"/>
      <c r="F661" s="10"/>
      <c r="I661" s="10"/>
      <c r="L661" s="10"/>
      <c r="M661" s="10"/>
      <c r="N661" s="10"/>
      <c r="O661" s="22"/>
      <c r="P661" s="22"/>
    </row>
    <row r="662" spans="1:16" x14ac:dyDescent="0.25">
      <c r="A662" s="10"/>
      <c r="F662" s="10"/>
      <c r="I662" s="10"/>
      <c r="L662" s="10"/>
      <c r="M662" s="10"/>
      <c r="N662" s="10"/>
      <c r="O662" s="22"/>
      <c r="P662" s="22"/>
    </row>
    <row r="663" spans="1:16" x14ac:dyDescent="0.25">
      <c r="A663" s="10"/>
      <c r="F663" s="10"/>
      <c r="I663" s="10"/>
      <c r="L663" s="10"/>
      <c r="M663" s="10"/>
      <c r="N663" s="10"/>
      <c r="O663" s="22"/>
      <c r="P663" s="22"/>
    </row>
    <row r="664" spans="1:16" x14ac:dyDescent="0.25">
      <c r="A664" s="10"/>
      <c r="F664" s="10"/>
      <c r="I664" s="10"/>
      <c r="L664" s="10"/>
      <c r="M664" s="10"/>
      <c r="N664" s="10"/>
      <c r="O664" s="22"/>
      <c r="P664" s="22"/>
    </row>
    <row r="665" spans="1:16" x14ac:dyDescent="0.25">
      <c r="A665" s="10"/>
      <c r="F665" s="10"/>
      <c r="I665" s="10"/>
      <c r="L665" s="10"/>
      <c r="M665" s="10"/>
      <c r="N665" s="10"/>
      <c r="O665" s="22"/>
      <c r="P665" s="22"/>
    </row>
    <row r="666" spans="1:16" x14ac:dyDescent="0.25">
      <c r="A666" s="10"/>
      <c r="F666" s="10"/>
      <c r="I666" s="10"/>
      <c r="L666" s="10"/>
      <c r="M666" s="10"/>
      <c r="N666" s="10"/>
      <c r="O666" s="22"/>
      <c r="P666" s="22"/>
    </row>
    <row r="667" spans="1:16" x14ac:dyDescent="0.25">
      <c r="A667" s="10"/>
      <c r="F667" s="10"/>
      <c r="I667" s="10"/>
      <c r="L667" s="10"/>
      <c r="M667" s="10"/>
      <c r="N667" s="10"/>
      <c r="O667" s="22"/>
      <c r="P667" s="22"/>
    </row>
    <row r="668" spans="1:16" x14ac:dyDescent="0.25">
      <c r="A668" s="10"/>
      <c r="F668" s="10"/>
      <c r="I668" s="10"/>
      <c r="L668" s="10"/>
      <c r="M668" s="10"/>
      <c r="N668" s="10"/>
      <c r="O668" s="22"/>
      <c r="P668" s="22"/>
    </row>
    <row r="669" spans="1:16" x14ac:dyDescent="0.25">
      <c r="A669" s="10"/>
      <c r="F669" s="10"/>
      <c r="I669" s="10"/>
      <c r="L669" s="10"/>
      <c r="M669" s="10"/>
      <c r="N669" s="10"/>
      <c r="O669" s="22"/>
      <c r="P669" s="22"/>
    </row>
    <row r="670" spans="1:16" x14ac:dyDescent="0.25">
      <c r="A670" s="10"/>
      <c r="F670" s="10"/>
      <c r="I670" s="10"/>
      <c r="L670" s="10"/>
      <c r="M670" s="10"/>
      <c r="N670" s="10"/>
      <c r="O670" s="22"/>
      <c r="P670" s="22"/>
    </row>
    <row r="671" spans="1:16" x14ac:dyDescent="0.25">
      <c r="A671" s="10"/>
      <c r="F671" s="10"/>
      <c r="I671" s="10"/>
      <c r="L671" s="10"/>
      <c r="M671" s="10"/>
      <c r="N671" s="10"/>
      <c r="O671" s="22"/>
      <c r="P671" s="22"/>
    </row>
    <row r="672" spans="1:16" x14ac:dyDescent="0.25">
      <c r="A672" s="10"/>
      <c r="F672" s="10"/>
      <c r="I672" s="10"/>
      <c r="L672" s="10"/>
      <c r="M672" s="10"/>
      <c r="N672" s="10"/>
      <c r="O672" s="22"/>
      <c r="P672" s="22"/>
    </row>
    <row r="673" spans="1:16" x14ac:dyDescent="0.25">
      <c r="A673" s="10"/>
      <c r="F673" s="10"/>
      <c r="I673" s="10"/>
      <c r="L673" s="10"/>
      <c r="M673" s="10"/>
      <c r="N673" s="10"/>
      <c r="O673" s="22"/>
      <c r="P673" s="22"/>
    </row>
    <row r="674" spans="1:16" x14ac:dyDescent="0.25">
      <c r="A674" s="10"/>
      <c r="F674" s="10"/>
      <c r="I674" s="10"/>
      <c r="L674" s="10"/>
      <c r="M674" s="10"/>
      <c r="N674" s="10"/>
      <c r="O674" s="22"/>
      <c r="P674" s="22"/>
    </row>
    <row r="675" spans="1:16" x14ac:dyDescent="0.25">
      <c r="A675" s="10"/>
      <c r="F675" s="10"/>
      <c r="I675" s="10"/>
      <c r="L675" s="10"/>
      <c r="M675" s="10"/>
      <c r="N675" s="10"/>
      <c r="O675" s="22"/>
      <c r="P675" s="22"/>
    </row>
    <row r="676" spans="1:16" x14ac:dyDescent="0.25">
      <c r="A676" s="10"/>
      <c r="F676" s="10"/>
      <c r="I676" s="10"/>
      <c r="L676" s="10"/>
      <c r="M676" s="10"/>
      <c r="N676" s="10"/>
      <c r="O676" s="22"/>
      <c r="P676" s="22"/>
    </row>
    <row r="677" spans="1:16" x14ac:dyDescent="0.25">
      <c r="A677" s="10"/>
      <c r="F677" s="10"/>
      <c r="I677" s="10"/>
      <c r="L677" s="10"/>
      <c r="M677" s="10"/>
      <c r="N677" s="10"/>
      <c r="O677" s="22"/>
      <c r="P677" s="22"/>
    </row>
    <row r="678" spans="1:16" x14ac:dyDescent="0.25">
      <c r="A678" s="10"/>
      <c r="F678" s="10"/>
      <c r="I678" s="10"/>
      <c r="L678" s="10"/>
      <c r="M678" s="10"/>
      <c r="N678" s="10"/>
      <c r="O678" s="22"/>
      <c r="P678" s="22"/>
    </row>
    <row r="679" spans="1:16" x14ac:dyDescent="0.25">
      <c r="A679" s="10"/>
      <c r="F679" s="10"/>
      <c r="I679" s="10"/>
      <c r="L679" s="10"/>
      <c r="M679" s="10"/>
      <c r="N679" s="10"/>
      <c r="O679" s="22"/>
      <c r="P679" s="22"/>
    </row>
    <row r="680" spans="1:16" x14ac:dyDescent="0.25">
      <c r="A680" s="10"/>
      <c r="F680" s="10"/>
      <c r="I680" s="10"/>
      <c r="L680" s="10"/>
      <c r="M680" s="10"/>
      <c r="N680" s="10"/>
      <c r="O680" s="22"/>
      <c r="P680" s="22"/>
    </row>
    <row r="681" spans="1:16" x14ac:dyDescent="0.25">
      <c r="A681" s="10"/>
      <c r="F681" s="10"/>
      <c r="I681" s="10"/>
      <c r="L681" s="10"/>
      <c r="M681" s="10"/>
      <c r="N681" s="10"/>
      <c r="O681" s="22"/>
      <c r="P681" s="22"/>
    </row>
    <row r="682" spans="1:16" x14ac:dyDescent="0.25">
      <c r="A682" s="10"/>
      <c r="F682" s="10"/>
      <c r="I682" s="10"/>
      <c r="L682" s="10"/>
      <c r="M682" s="10"/>
      <c r="N682" s="10"/>
      <c r="O682" s="22"/>
      <c r="P682" s="22"/>
    </row>
    <row r="683" spans="1:16" x14ac:dyDescent="0.25">
      <c r="A683" s="10"/>
      <c r="F683" s="10"/>
      <c r="I683" s="10"/>
      <c r="L683" s="10"/>
      <c r="M683" s="10"/>
      <c r="N683" s="10"/>
      <c r="O683" s="22"/>
      <c r="P683" s="22"/>
    </row>
    <row r="684" spans="1:16" x14ac:dyDescent="0.25">
      <c r="A684" s="10"/>
      <c r="F684" s="10"/>
      <c r="I684" s="10"/>
      <c r="L684" s="10"/>
      <c r="M684" s="10"/>
      <c r="N684" s="10"/>
      <c r="O684" s="22"/>
      <c r="P684" s="22"/>
    </row>
    <row r="685" spans="1:16" x14ac:dyDescent="0.25">
      <c r="A685" s="10"/>
      <c r="F685" s="10"/>
      <c r="I685" s="10"/>
      <c r="L685" s="10"/>
      <c r="M685" s="10"/>
      <c r="N685" s="10"/>
      <c r="O685" s="22"/>
      <c r="P685" s="22"/>
    </row>
    <row r="686" spans="1:16" x14ac:dyDescent="0.25">
      <c r="A686" s="10"/>
      <c r="F686" s="10"/>
      <c r="I686" s="10"/>
      <c r="L686" s="10"/>
      <c r="M686" s="10"/>
      <c r="N686" s="10"/>
      <c r="O686" s="22"/>
      <c r="P686" s="22"/>
    </row>
    <row r="687" spans="1:16" x14ac:dyDescent="0.25">
      <c r="A687" s="10"/>
      <c r="F687" s="10"/>
      <c r="I687" s="10"/>
      <c r="L687" s="10"/>
      <c r="M687" s="10"/>
      <c r="N687" s="10"/>
      <c r="O687" s="22"/>
      <c r="P687" s="22"/>
    </row>
    <row r="688" spans="1:16" x14ac:dyDescent="0.25">
      <c r="A688" s="10"/>
      <c r="F688" s="10"/>
      <c r="I688" s="10"/>
      <c r="L688" s="10"/>
      <c r="M688" s="10"/>
      <c r="N688" s="10"/>
      <c r="O688" s="22"/>
      <c r="P688" s="22"/>
    </row>
    <row r="689" spans="1:16" x14ac:dyDescent="0.25">
      <c r="A689" s="10"/>
      <c r="F689" s="10"/>
      <c r="I689" s="10"/>
      <c r="L689" s="10"/>
      <c r="M689" s="10"/>
      <c r="N689" s="10"/>
      <c r="O689" s="22"/>
      <c r="P689" s="22"/>
    </row>
    <row r="690" spans="1:16" x14ac:dyDescent="0.25">
      <c r="A690" s="10"/>
      <c r="F690" s="10"/>
      <c r="I690" s="10"/>
      <c r="L690" s="10"/>
      <c r="M690" s="10"/>
      <c r="N690" s="10"/>
      <c r="O690" s="22"/>
      <c r="P690" s="22"/>
    </row>
    <row r="691" spans="1:16" x14ac:dyDescent="0.25">
      <c r="A691" s="10"/>
      <c r="F691" s="10"/>
      <c r="I691" s="10"/>
      <c r="L691" s="10"/>
      <c r="M691" s="10"/>
      <c r="N691" s="10"/>
      <c r="O691" s="22"/>
      <c r="P691" s="22"/>
    </row>
    <row r="692" spans="1:16" x14ac:dyDescent="0.25">
      <c r="A692" s="10"/>
      <c r="F692" s="10"/>
      <c r="I692" s="10"/>
      <c r="L692" s="10"/>
      <c r="M692" s="10"/>
      <c r="N692" s="10"/>
      <c r="O692" s="22"/>
      <c r="P692" s="22"/>
    </row>
    <row r="693" spans="1:16" x14ac:dyDescent="0.25">
      <c r="A693" s="10"/>
      <c r="F693" s="10"/>
      <c r="I693" s="10"/>
      <c r="L693" s="10"/>
      <c r="M693" s="10"/>
      <c r="N693" s="10"/>
      <c r="O693" s="22"/>
      <c r="P693" s="22"/>
    </row>
    <row r="694" spans="1:16" x14ac:dyDescent="0.25">
      <c r="A694" s="10"/>
      <c r="F694" s="10"/>
      <c r="I694" s="10"/>
      <c r="L694" s="10"/>
      <c r="M694" s="10"/>
      <c r="N694" s="10"/>
      <c r="O694" s="22"/>
      <c r="P694" s="22"/>
    </row>
    <row r="695" spans="1:16" x14ac:dyDescent="0.25">
      <c r="A695" s="10"/>
      <c r="F695" s="10"/>
      <c r="I695" s="10"/>
      <c r="L695" s="10"/>
      <c r="M695" s="10"/>
      <c r="N695" s="10"/>
      <c r="O695" s="22"/>
      <c r="P695" s="22"/>
    </row>
    <row r="696" spans="1:16" x14ac:dyDescent="0.25">
      <c r="A696" s="10"/>
      <c r="F696" s="10"/>
      <c r="I696" s="10"/>
      <c r="L696" s="10"/>
      <c r="M696" s="10"/>
      <c r="N696" s="10"/>
      <c r="O696" s="22"/>
      <c r="P696" s="22"/>
    </row>
    <row r="697" spans="1:16" x14ac:dyDescent="0.25">
      <c r="A697" s="10"/>
      <c r="F697" s="10"/>
      <c r="I697" s="10"/>
      <c r="L697" s="10"/>
      <c r="M697" s="10"/>
      <c r="N697" s="10"/>
      <c r="O697" s="22"/>
      <c r="P697" s="22"/>
    </row>
    <row r="698" spans="1:16" x14ac:dyDescent="0.25">
      <c r="A698" s="10"/>
      <c r="F698" s="10"/>
      <c r="I698" s="10"/>
      <c r="L698" s="10"/>
      <c r="M698" s="10"/>
      <c r="N698" s="10"/>
      <c r="O698" s="22"/>
      <c r="P698" s="22"/>
    </row>
    <row r="699" spans="1:16" x14ac:dyDescent="0.25">
      <c r="A699" s="10"/>
      <c r="F699" s="10"/>
      <c r="I699" s="10"/>
      <c r="L699" s="10"/>
      <c r="M699" s="10"/>
      <c r="N699" s="10"/>
      <c r="O699" s="22"/>
      <c r="P699" s="22"/>
    </row>
    <row r="700" spans="1:16" x14ac:dyDescent="0.25">
      <c r="A700" s="10"/>
      <c r="F700" s="10"/>
      <c r="I700" s="10"/>
      <c r="L700" s="10"/>
      <c r="M700" s="10"/>
      <c r="N700" s="10"/>
      <c r="O700" s="22"/>
      <c r="P700" s="22"/>
    </row>
    <row r="701" spans="1:16" x14ac:dyDescent="0.25">
      <c r="A701" s="10"/>
      <c r="F701" s="10"/>
      <c r="I701" s="10"/>
      <c r="L701" s="10"/>
      <c r="M701" s="10"/>
      <c r="N701" s="10"/>
      <c r="O701" s="22"/>
      <c r="P701" s="22"/>
    </row>
    <row r="702" spans="1:16" x14ac:dyDescent="0.25">
      <c r="A702" s="10"/>
      <c r="F702" s="10"/>
      <c r="I702" s="10"/>
      <c r="L702" s="10"/>
      <c r="M702" s="10"/>
      <c r="N702" s="10"/>
      <c r="O702" s="22"/>
      <c r="P702" s="22"/>
    </row>
    <row r="703" spans="1:16" x14ac:dyDescent="0.25">
      <c r="A703" s="10"/>
      <c r="F703" s="10"/>
      <c r="I703" s="10"/>
      <c r="L703" s="10"/>
      <c r="M703" s="10"/>
      <c r="N703" s="10"/>
      <c r="O703" s="22"/>
      <c r="P703" s="22"/>
    </row>
    <row r="704" spans="1:16" x14ac:dyDescent="0.25">
      <c r="A704" s="10"/>
      <c r="F704" s="10"/>
      <c r="I704" s="10"/>
      <c r="L704" s="10"/>
      <c r="M704" s="10"/>
      <c r="N704" s="10"/>
      <c r="O704" s="22"/>
      <c r="P704" s="22"/>
    </row>
    <row r="705" spans="1:16" x14ac:dyDescent="0.25">
      <c r="A705" s="10"/>
      <c r="F705" s="10"/>
      <c r="I705" s="10"/>
      <c r="L705" s="10"/>
      <c r="M705" s="10"/>
      <c r="N705" s="10"/>
      <c r="O705" s="22"/>
      <c r="P705" s="22"/>
    </row>
    <row r="706" spans="1:16" x14ac:dyDescent="0.25">
      <c r="A706" s="10"/>
      <c r="F706" s="10"/>
      <c r="I706" s="10"/>
      <c r="L706" s="10"/>
      <c r="M706" s="10"/>
      <c r="N706" s="10"/>
      <c r="O706" s="22"/>
      <c r="P706" s="22"/>
    </row>
    <row r="707" spans="1:16" x14ac:dyDescent="0.25">
      <c r="A707" s="10"/>
      <c r="F707" s="10"/>
      <c r="I707" s="10"/>
      <c r="L707" s="10"/>
      <c r="M707" s="10"/>
      <c r="N707" s="10"/>
      <c r="O707" s="22"/>
      <c r="P707" s="22"/>
    </row>
    <row r="708" spans="1:16" x14ac:dyDescent="0.25">
      <c r="A708" s="10"/>
      <c r="F708" s="10"/>
      <c r="I708" s="10"/>
      <c r="L708" s="10"/>
      <c r="M708" s="10"/>
      <c r="N708" s="10"/>
      <c r="O708" s="22"/>
      <c r="P708" s="22"/>
    </row>
    <row r="709" spans="1:16" x14ac:dyDescent="0.25">
      <c r="A709" s="10"/>
      <c r="F709" s="10"/>
      <c r="I709" s="10"/>
      <c r="L709" s="10"/>
      <c r="M709" s="10"/>
      <c r="N709" s="10"/>
      <c r="O709" s="22"/>
      <c r="P709" s="22"/>
    </row>
    <row r="710" spans="1:16" x14ac:dyDescent="0.25">
      <c r="A710" s="10"/>
      <c r="F710" s="10"/>
      <c r="I710" s="10"/>
      <c r="L710" s="10"/>
      <c r="M710" s="10"/>
      <c r="N710" s="10"/>
      <c r="O710" s="22"/>
      <c r="P710" s="22"/>
    </row>
    <row r="711" spans="1:16" x14ac:dyDescent="0.25">
      <c r="A711" s="10"/>
      <c r="F711" s="10"/>
      <c r="I711" s="10"/>
      <c r="L711" s="10"/>
      <c r="M711" s="10"/>
      <c r="N711" s="10"/>
      <c r="O711" s="22"/>
      <c r="P711" s="22"/>
    </row>
    <row r="712" spans="1:16" x14ac:dyDescent="0.25">
      <c r="A712" s="10"/>
      <c r="F712" s="10"/>
      <c r="I712" s="10"/>
      <c r="L712" s="10"/>
      <c r="M712" s="10"/>
      <c r="N712" s="10"/>
      <c r="O712" s="22"/>
      <c r="P712" s="22"/>
    </row>
    <row r="713" spans="1:16" x14ac:dyDescent="0.25">
      <c r="A713" s="10"/>
      <c r="F713" s="10"/>
      <c r="I713" s="10"/>
      <c r="L713" s="10"/>
      <c r="M713" s="10"/>
      <c r="N713" s="10"/>
      <c r="O713" s="22"/>
      <c r="P713" s="22"/>
    </row>
    <row r="714" spans="1:16" x14ac:dyDescent="0.25">
      <c r="A714" s="10"/>
      <c r="F714" s="10"/>
      <c r="I714" s="10"/>
      <c r="L714" s="10"/>
      <c r="M714" s="10"/>
      <c r="N714" s="10"/>
      <c r="O714" s="22"/>
      <c r="P714" s="22"/>
    </row>
    <row r="715" spans="1:16" x14ac:dyDescent="0.25">
      <c r="A715" s="10"/>
      <c r="F715" s="10"/>
      <c r="I715" s="10"/>
      <c r="L715" s="10"/>
      <c r="M715" s="10"/>
      <c r="N715" s="10"/>
      <c r="O715" s="22"/>
      <c r="P715" s="22"/>
    </row>
    <row r="716" spans="1:16" x14ac:dyDescent="0.25">
      <c r="A716" s="10"/>
      <c r="F716" s="10"/>
      <c r="I716" s="10"/>
      <c r="L716" s="10"/>
      <c r="M716" s="10"/>
      <c r="N716" s="10"/>
      <c r="O716" s="22"/>
      <c r="P716" s="22"/>
    </row>
    <row r="717" spans="1:16" x14ac:dyDescent="0.25">
      <c r="A717" s="10"/>
      <c r="F717" s="10"/>
      <c r="I717" s="10"/>
      <c r="L717" s="10"/>
      <c r="M717" s="10"/>
      <c r="N717" s="10"/>
      <c r="O717" s="22"/>
      <c r="P717" s="22"/>
    </row>
    <row r="718" spans="1:16" x14ac:dyDescent="0.25">
      <c r="A718" s="10"/>
      <c r="F718" s="10"/>
      <c r="I718" s="10"/>
      <c r="L718" s="10"/>
      <c r="M718" s="10"/>
      <c r="N718" s="10"/>
      <c r="O718" s="22"/>
      <c r="P718" s="22"/>
    </row>
    <row r="719" spans="1:16" x14ac:dyDescent="0.25">
      <c r="A719" s="10"/>
      <c r="F719" s="10"/>
      <c r="I719" s="10"/>
      <c r="L719" s="10"/>
      <c r="M719" s="10"/>
      <c r="N719" s="10"/>
      <c r="O719" s="22"/>
      <c r="P719" s="22"/>
    </row>
    <row r="720" spans="1:16" x14ac:dyDescent="0.25">
      <c r="A720" s="10"/>
      <c r="F720" s="10"/>
      <c r="I720" s="10"/>
      <c r="L720" s="10"/>
      <c r="M720" s="10"/>
      <c r="N720" s="10"/>
      <c r="O720" s="22"/>
      <c r="P720" s="22"/>
    </row>
    <row r="721" spans="1:16" x14ac:dyDescent="0.25">
      <c r="A721" s="10"/>
      <c r="F721" s="10"/>
      <c r="I721" s="10"/>
      <c r="L721" s="10"/>
      <c r="M721" s="10"/>
      <c r="N721" s="10"/>
      <c r="O721" s="22"/>
      <c r="P721" s="22"/>
    </row>
    <row r="722" spans="1:16" x14ac:dyDescent="0.25">
      <c r="A722" s="10"/>
      <c r="F722" s="10"/>
      <c r="I722" s="10"/>
      <c r="L722" s="10"/>
      <c r="M722" s="10"/>
      <c r="N722" s="10"/>
      <c r="O722" s="22"/>
      <c r="P722" s="22"/>
    </row>
    <row r="723" spans="1:16" x14ac:dyDescent="0.25">
      <c r="A723" s="10"/>
      <c r="F723" s="10"/>
      <c r="I723" s="10"/>
      <c r="L723" s="10"/>
      <c r="M723" s="10"/>
      <c r="N723" s="10"/>
      <c r="O723" s="22"/>
      <c r="P723" s="22"/>
    </row>
    <row r="724" spans="1:16" x14ac:dyDescent="0.25">
      <c r="A724" s="10"/>
      <c r="F724" s="10"/>
      <c r="I724" s="10"/>
      <c r="L724" s="10"/>
      <c r="M724" s="10"/>
      <c r="N724" s="10"/>
      <c r="O724" s="22"/>
      <c r="P724" s="22"/>
    </row>
    <row r="725" spans="1:16" x14ac:dyDescent="0.25">
      <c r="A725" s="10"/>
      <c r="F725" s="10"/>
      <c r="I725" s="10"/>
      <c r="L725" s="10"/>
      <c r="M725" s="10"/>
      <c r="N725" s="10"/>
      <c r="O725" s="22"/>
      <c r="P725" s="22"/>
    </row>
    <row r="726" spans="1:16" x14ac:dyDescent="0.25">
      <c r="A726" s="10"/>
      <c r="F726" s="10"/>
      <c r="I726" s="10"/>
      <c r="L726" s="10"/>
      <c r="M726" s="10"/>
      <c r="N726" s="10"/>
      <c r="O726" s="22"/>
      <c r="P726" s="22"/>
    </row>
    <row r="727" spans="1:16" x14ac:dyDescent="0.25">
      <c r="A727" s="10"/>
      <c r="F727" s="10"/>
      <c r="I727" s="10"/>
      <c r="L727" s="10"/>
      <c r="M727" s="10"/>
      <c r="N727" s="10"/>
      <c r="O727" s="22"/>
      <c r="P727" s="22"/>
    </row>
    <row r="728" spans="1:16" x14ac:dyDescent="0.25">
      <c r="A728" s="10"/>
      <c r="F728" s="10"/>
      <c r="I728" s="10"/>
      <c r="L728" s="10"/>
      <c r="M728" s="10"/>
      <c r="N728" s="10"/>
      <c r="O728" s="22"/>
      <c r="P728" s="22"/>
    </row>
    <row r="729" spans="1:16" x14ac:dyDescent="0.25">
      <c r="A729" s="10"/>
      <c r="F729" s="10"/>
      <c r="I729" s="10"/>
      <c r="L729" s="10"/>
      <c r="M729" s="10"/>
      <c r="N729" s="10"/>
      <c r="O729" s="22"/>
      <c r="P729" s="22"/>
    </row>
    <row r="730" spans="1:16" x14ac:dyDescent="0.25">
      <c r="A730" s="10"/>
      <c r="F730" s="10"/>
      <c r="I730" s="10"/>
      <c r="L730" s="10"/>
      <c r="M730" s="10"/>
      <c r="N730" s="10"/>
      <c r="O730" s="22"/>
      <c r="P730" s="22"/>
    </row>
    <row r="731" spans="1:16" x14ac:dyDescent="0.25">
      <c r="A731" s="10"/>
      <c r="F731" s="10"/>
      <c r="I731" s="10"/>
      <c r="L731" s="10"/>
      <c r="M731" s="10"/>
      <c r="N731" s="10"/>
      <c r="O731" s="22"/>
      <c r="P731" s="22"/>
    </row>
    <row r="732" spans="1:16" x14ac:dyDescent="0.25">
      <c r="A732" s="10"/>
      <c r="F732" s="10"/>
      <c r="I732" s="10"/>
      <c r="L732" s="10"/>
      <c r="M732" s="10"/>
      <c r="N732" s="10"/>
      <c r="O732" s="22"/>
      <c r="P732" s="22"/>
    </row>
    <row r="733" spans="1:16" x14ac:dyDescent="0.25">
      <c r="A733" s="10"/>
      <c r="F733" s="10"/>
      <c r="I733" s="10"/>
      <c r="L733" s="10"/>
      <c r="M733" s="10"/>
      <c r="N733" s="10"/>
      <c r="O733" s="22"/>
      <c r="P733" s="22"/>
    </row>
    <row r="734" spans="1:16" x14ac:dyDescent="0.25">
      <c r="A734" s="10"/>
      <c r="F734" s="10"/>
      <c r="I734" s="10"/>
      <c r="L734" s="10"/>
      <c r="M734" s="10"/>
      <c r="N734" s="10"/>
      <c r="O734" s="22"/>
      <c r="P734" s="22"/>
    </row>
    <row r="735" spans="1:16" x14ac:dyDescent="0.25">
      <c r="A735" s="10"/>
      <c r="F735" s="10"/>
      <c r="I735" s="10"/>
      <c r="L735" s="10"/>
      <c r="M735" s="10"/>
      <c r="N735" s="10"/>
      <c r="O735" s="22"/>
      <c r="P735" s="22"/>
    </row>
    <row r="736" spans="1:16" x14ac:dyDescent="0.25">
      <c r="A736" s="10"/>
      <c r="F736" s="10"/>
      <c r="I736" s="10"/>
      <c r="L736" s="10"/>
      <c r="M736" s="10"/>
      <c r="N736" s="10"/>
      <c r="O736" s="22"/>
      <c r="P736" s="22"/>
    </row>
    <row r="737" spans="1:16" x14ac:dyDescent="0.25">
      <c r="A737" s="10"/>
      <c r="F737" s="10"/>
      <c r="I737" s="10"/>
      <c r="L737" s="10"/>
      <c r="M737" s="10"/>
      <c r="N737" s="10"/>
      <c r="O737" s="22"/>
      <c r="P737" s="22"/>
    </row>
    <row r="738" spans="1:16" x14ac:dyDescent="0.25">
      <c r="A738" s="10"/>
      <c r="F738" s="10"/>
      <c r="I738" s="10"/>
      <c r="L738" s="10"/>
      <c r="M738" s="10"/>
      <c r="N738" s="10"/>
      <c r="O738" s="22"/>
      <c r="P738" s="22"/>
    </row>
    <row r="739" spans="1:16" x14ac:dyDescent="0.25">
      <c r="A739" s="10"/>
      <c r="F739" s="10"/>
      <c r="I739" s="10"/>
      <c r="L739" s="10"/>
      <c r="M739" s="10"/>
      <c r="N739" s="10"/>
      <c r="O739" s="22"/>
      <c r="P739" s="22"/>
    </row>
    <row r="740" spans="1:16" x14ac:dyDescent="0.25">
      <c r="A740" s="10"/>
      <c r="F740" s="10"/>
      <c r="I740" s="10"/>
      <c r="L740" s="10"/>
      <c r="M740" s="10"/>
      <c r="N740" s="10"/>
      <c r="O740" s="22"/>
      <c r="P740" s="22"/>
    </row>
    <row r="741" spans="1:16" x14ac:dyDescent="0.25">
      <c r="A741" s="10"/>
      <c r="F741" s="10"/>
      <c r="I741" s="10"/>
      <c r="L741" s="10"/>
      <c r="M741" s="10"/>
      <c r="N741" s="10"/>
      <c r="O741" s="22"/>
      <c r="P741" s="22"/>
    </row>
    <row r="742" spans="1:16" x14ac:dyDescent="0.25">
      <c r="A742" s="10"/>
      <c r="F742" s="10"/>
      <c r="I742" s="10"/>
      <c r="L742" s="10"/>
      <c r="M742" s="10"/>
      <c r="N742" s="10"/>
      <c r="O742" s="22"/>
      <c r="P742" s="22"/>
    </row>
    <row r="743" spans="1:16" x14ac:dyDescent="0.25">
      <c r="A743" s="10"/>
      <c r="F743" s="10"/>
      <c r="I743" s="10"/>
      <c r="L743" s="10"/>
      <c r="M743" s="10"/>
      <c r="N743" s="10"/>
      <c r="O743" s="22"/>
      <c r="P743" s="22"/>
    </row>
    <row r="744" spans="1:16" x14ac:dyDescent="0.25">
      <c r="A744" s="10"/>
      <c r="F744" s="10"/>
      <c r="I744" s="10"/>
      <c r="L744" s="10"/>
      <c r="M744" s="10"/>
      <c r="N744" s="10"/>
      <c r="O744" s="22"/>
      <c r="P744" s="22"/>
    </row>
    <row r="745" spans="1:16" x14ac:dyDescent="0.25">
      <c r="A745" s="10"/>
      <c r="F745" s="10"/>
      <c r="I745" s="10"/>
      <c r="L745" s="10"/>
      <c r="M745" s="10"/>
      <c r="N745" s="10"/>
      <c r="O745" s="22"/>
      <c r="P745" s="22"/>
    </row>
    <row r="746" spans="1:16" x14ac:dyDescent="0.25">
      <c r="A746" s="10"/>
      <c r="F746" s="10"/>
      <c r="I746" s="10"/>
      <c r="L746" s="10"/>
      <c r="M746" s="10"/>
      <c r="N746" s="10"/>
      <c r="O746" s="22"/>
      <c r="P746" s="22"/>
    </row>
    <row r="747" spans="1:16" x14ac:dyDescent="0.25">
      <c r="A747" s="10"/>
      <c r="F747" s="10"/>
      <c r="I747" s="10"/>
      <c r="L747" s="10"/>
      <c r="M747" s="10"/>
      <c r="N747" s="10"/>
      <c r="O747" s="22"/>
      <c r="P747" s="22"/>
    </row>
    <row r="748" spans="1:16" x14ac:dyDescent="0.25">
      <c r="A748" s="10"/>
      <c r="F748" s="10"/>
      <c r="I748" s="10"/>
      <c r="L748" s="10"/>
      <c r="M748" s="10"/>
      <c r="N748" s="10"/>
      <c r="O748" s="22"/>
      <c r="P748" s="22"/>
    </row>
    <row r="749" spans="1:16" x14ac:dyDescent="0.25">
      <c r="A749" s="10"/>
      <c r="F749" s="10"/>
      <c r="I749" s="10"/>
      <c r="L749" s="10"/>
      <c r="M749" s="10"/>
      <c r="N749" s="10"/>
      <c r="O749" s="22"/>
      <c r="P749" s="22"/>
    </row>
    <row r="750" spans="1:16" x14ac:dyDescent="0.25">
      <c r="A750" s="10"/>
      <c r="F750" s="10"/>
      <c r="I750" s="10"/>
      <c r="L750" s="10"/>
      <c r="M750" s="10"/>
      <c r="N750" s="10"/>
      <c r="O750" s="22"/>
      <c r="P750" s="22"/>
    </row>
    <row r="751" spans="1:16" x14ac:dyDescent="0.25">
      <c r="A751" s="10"/>
      <c r="F751" s="10"/>
      <c r="I751" s="10"/>
      <c r="L751" s="10"/>
      <c r="M751" s="10"/>
      <c r="N751" s="10"/>
      <c r="O751" s="22"/>
      <c r="P751" s="22"/>
    </row>
    <row r="752" spans="1:16" x14ac:dyDescent="0.25">
      <c r="A752" s="10"/>
      <c r="F752" s="10"/>
      <c r="I752" s="10"/>
      <c r="L752" s="10"/>
      <c r="M752" s="10"/>
      <c r="N752" s="10"/>
      <c r="O752" s="22"/>
      <c r="P752" s="22"/>
    </row>
    <row r="753" spans="1:16" x14ac:dyDescent="0.25">
      <c r="A753" s="10"/>
      <c r="F753" s="10"/>
      <c r="I753" s="10"/>
      <c r="L753" s="10"/>
      <c r="M753" s="10"/>
      <c r="N753" s="10"/>
      <c r="O753" s="22"/>
      <c r="P753" s="22"/>
    </row>
    <row r="754" spans="1:16" x14ac:dyDescent="0.25">
      <c r="A754" s="10"/>
      <c r="F754" s="10"/>
      <c r="I754" s="10"/>
      <c r="L754" s="10"/>
      <c r="M754" s="10"/>
      <c r="N754" s="10"/>
      <c r="O754" s="22"/>
      <c r="P754" s="22"/>
    </row>
    <row r="755" spans="1:16" x14ac:dyDescent="0.25">
      <c r="A755" s="10"/>
      <c r="F755" s="10"/>
      <c r="I755" s="10"/>
      <c r="L755" s="10"/>
      <c r="M755" s="10"/>
      <c r="N755" s="10"/>
      <c r="O755" s="22"/>
      <c r="P755" s="22"/>
    </row>
    <row r="756" spans="1:16" x14ac:dyDescent="0.25">
      <c r="A756" s="10"/>
      <c r="F756" s="10"/>
      <c r="I756" s="10"/>
      <c r="L756" s="10"/>
      <c r="M756" s="10"/>
      <c r="N756" s="10"/>
      <c r="O756" s="22"/>
      <c r="P756" s="22"/>
    </row>
    <row r="757" spans="1:16" x14ac:dyDescent="0.25">
      <c r="A757" s="10"/>
      <c r="F757" s="10"/>
      <c r="I757" s="10"/>
      <c r="L757" s="10"/>
      <c r="M757" s="10"/>
      <c r="N757" s="10"/>
      <c r="O757" s="22"/>
      <c r="P757" s="22"/>
    </row>
    <row r="758" spans="1:16" x14ac:dyDescent="0.25">
      <c r="A758" s="10"/>
      <c r="F758" s="10"/>
      <c r="I758" s="10"/>
      <c r="L758" s="10"/>
      <c r="M758" s="10"/>
      <c r="N758" s="10"/>
      <c r="O758" s="22"/>
      <c r="P758" s="22"/>
    </row>
    <row r="759" spans="1:16" x14ac:dyDescent="0.25">
      <c r="A759" s="10"/>
      <c r="F759" s="10"/>
      <c r="I759" s="10"/>
      <c r="L759" s="10"/>
      <c r="M759" s="10"/>
      <c r="N759" s="10"/>
      <c r="O759" s="22"/>
      <c r="P759" s="22"/>
    </row>
    <row r="760" spans="1:16" x14ac:dyDescent="0.25">
      <c r="A760" s="10"/>
      <c r="F760" s="10"/>
      <c r="I760" s="10"/>
      <c r="L760" s="10"/>
      <c r="M760" s="10"/>
      <c r="N760" s="10"/>
      <c r="O760" s="22"/>
      <c r="P760" s="22"/>
    </row>
    <row r="761" spans="1:16" x14ac:dyDescent="0.25">
      <c r="A761" s="10"/>
      <c r="F761" s="10"/>
      <c r="I761" s="10"/>
      <c r="L761" s="10"/>
      <c r="M761" s="10"/>
      <c r="N761" s="10"/>
      <c r="O761" s="22"/>
      <c r="P761" s="22"/>
    </row>
    <row r="762" spans="1:16" x14ac:dyDescent="0.25">
      <c r="A762" s="10"/>
      <c r="F762" s="10"/>
      <c r="I762" s="10"/>
      <c r="L762" s="10"/>
      <c r="M762" s="10"/>
      <c r="N762" s="10"/>
      <c r="O762" s="22"/>
      <c r="P762" s="22"/>
    </row>
    <row r="763" spans="1:16" x14ac:dyDescent="0.25">
      <c r="A763" s="10"/>
      <c r="F763" s="10"/>
      <c r="I763" s="10"/>
      <c r="L763" s="10"/>
      <c r="M763" s="10"/>
      <c r="N763" s="10"/>
      <c r="O763" s="22"/>
      <c r="P763" s="22"/>
    </row>
    <row r="764" spans="1:16" x14ac:dyDescent="0.25">
      <c r="A764" s="10"/>
      <c r="F764" s="10"/>
      <c r="I764" s="10"/>
      <c r="L764" s="10"/>
      <c r="M764" s="10"/>
      <c r="N764" s="10"/>
      <c r="O764" s="22"/>
      <c r="P764" s="22"/>
    </row>
    <row r="765" spans="1:16" x14ac:dyDescent="0.25">
      <c r="A765" s="10"/>
      <c r="F765" s="10"/>
      <c r="I765" s="10"/>
      <c r="L765" s="10"/>
      <c r="M765" s="10"/>
      <c r="N765" s="10"/>
      <c r="O765" s="22"/>
      <c r="P765" s="22"/>
    </row>
    <row r="766" spans="1:16" x14ac:dyDescent="0.25">
      <c r="A766" s="10"/>
      <c r="F766" s="10"/>
      <c r="I766" s="10"/>
      <c r="L766" s="10"/>
      <c r="M766" s="10"/>
      <c r="N766" s="10"/>
      <c r="O766" s="22"/>
      <c r="P766" s="22"/>
    </row>
    <row r="767" spans="1:16" x14ac:dyDescent="0.25">
      <c r="A767" s="10"/>
      <c r="F767" s="10"/>
      <c r="I767" s="10"/>
      <c r="L767" s="10"/>
      <c r="M767" s="10"/>
      <c r="N767" s="10"/>
      <c r="O767" s="22"/>
      <c r="P767" s="22"/>
    </row>
    <row r="768" spans="1:16" x14ac:dyDescent="0.25">
      <c r="A768" s="10"/>
      <c r="F768" s="10"/>
      <c r="I768" s="10"/>
      <c r="L768" s="10"/>
      <c r="M768" s="10"/>
      <c r="N768" s="10"/>
      <c r="O768" s="22"/>
      <c r="P768" s="22"/>
    </row>
    <row r="769" spans="1:16" x14ac:dyDescent="0.25">
      <c r="A769" s="10"/>
      <c r="F769" s="10"/>
      <c r="I769" s="10"/>
      <c r="L769" s="10"/>
      <c r="M769" s="10"/>
      <c r="N769" s="10"/>
      <c r="O769" s="22"/>
      <c r="P769" s="22"/>
    </row>
    <row r="770" spans="1:16" x14ac:dyDescent="0.25">
      <c r="A770" s="10"/>
      <c r="F770" s="10"/>
      <c r="I770" s="10"/>
      <c r="L770" s="10"/>
      <c r="M770" s="10"/>
      <c r="N770" s="10"/>
      <c r="O770" s="22"/>
      <c r="P770" s="22"/>
    </row>
    <row r="771" spans="1:16" x14ac:dyDescent="0.25">
      <c r="A771" s="10"/>
      <c r="F771" s="10"/>
      <c r="I771" s="10"/>
      <c r="L771" s="10"/>
      <c r="M771" s="10"/>
      <c r="N771" s="10"/>
      <c r="O771" s="22"/>
      <c r="P771" s="22"/>
    </row>
    <row r="772" spans="1:16" x14ac:dyDescent="0.25">
      <c r="A772" s="10"/>
      <c r="F772" s="10"/>
      <c r="I772" s="10"/>
      <c r="L772" s="10"/>
      <c r="M772" s="10"/>
      <c r="N772" s="10"/>
      <c r="O772" s="22"/>
      <c r="P772" s="22"/>
    </row>
    <row r="773" spans="1:16" x14ac:dyDescent="0.25">
      <c r="A773" s="10"/>
      <c r="F773" s="10"/>
      <c r="I773" s="10"/>
      <c r="L773" s="10"/>
      <c r="M773" s="10"/>
      <c r="N773" s="10"/>
      <c r="O773" s="22"/>
      <c r="P773" s="22"/>
    </row>
    <row r="774" spans="1:16" x14ac:dyDescent="0.25">
      <c r="A774" s="10"/>
      <c r="F774" s="10"/>
      <c r="I774" s="10"/>
      <c r="L774" s="10"/>
      <c r="M774" s="10"/>
      <c r="N774" s="10"/>
      <c r="O774" s="22"/>
      <c r="P774" s="22"/>
    </row>
    <row r="775" spans="1:16" x14ac:dyDescent="0.25">
      <c r="A775" s="10"/>
      <c r="F775" s="10"/>
      <c r="I775" s="10"/>
      <c r="L775" s="10"/>
      <c r="M775" s="10"/>
      <c r="N775" s="10"/>
      <c r="O775" s="22"/>
      <c r="P775" s="22"/>
    </row>
    <row r="776" spans="1:16" x14ac:dyDescent="0.25">
      <c r="A776" s="10"/>
      <c r="F776" s="10"/>
      <c r="I776" s="10"/>
      <c r="L776" s="10"/>
      <c r="M776" s="10"/>
      <c r="N776" s="10"/>
      <c r="O776" s="22"/>
      <c r="P776" s="22"/>
    </row>
    <row r="777" spans="1:16" x14ac:dyDescent="0.25">
      <c r="A777" s="10"/>
      <c r="F777" s="10"/>
      <c r="I777" s="10"/>
      <c r="L777" s="10"/>
      <c r="M777" s="10"/>
      <c r="N777" s="10"/>
      <c r="O777" s="22"/>
      <c r="P777" s="22"/>
    </row>
    <row r="778" spans="1:16" x14ac:dyDescent="0.25">
      <c r="A778" s="10"/>
      <c r="F778" s="10"/>
      <c r="I778" s="10"/>
      <c r="L778" s="10"/>
      <c r="M778" s="10"/>
      <c r="N778" s="10"/>
      <c r="O778" s="22"/>
      <c r="P778" s="22"/>
    </row>
    <row r="779" spans="1:16" x14ac:dyDescent="0.25">
      <c r="A779" s="10"/>
      <c r="F779" s="10"/>
      <c r="I779" s="10"/>
      <c r="L779" s="10"/>
      <c r="M779" s="10"/>
      <c r="N779" s="10"/>
      <c r="O779" s="22"/>
      <c r="P779" s="22"/>
    </row>
    <row r="780" spans="1:16" x14ac:dyDescent="0.25">
      <c r="A780" s="10"/>
      <c r="F780" s="10"/>
      <c r="I780" s="10"/>
      <c r="L780" s="10"/>
      <c r="M780" s="10"/>
      <c r="N780" s="10"/>
      <c r="O780" s="22"/>
      <c r="P780" s="22"/>
    </row>
    <row r="781" spans="1:16" x14ac:dyDescent="0.25">
      <c r="A781" s="10"/>
      <c r="F781" s="10"/>
      <c r="I781" s="10"/>
      <c r="L781" s="10"/>
      <c r="M781" s="10"/>
      <c r="N781" s="10"/>
      <c r="O781" s="22"/>
      <c r="P781" s="22"/>
    </row>
    <row r="782" spans="1:16" x14ac:dyDescent="0.25">
      <c r="A782" s="10"/>
      <c r="F782" s="10"/>
      <c r="I782" s="10"/>
      <c r="L782" s="10"/>
      <c r="M782" s="10"/>
      <c r="N782" s="10"/>
      <c r="O782" s="22"/>
      <c r="P782" s="22"/>
    </row>
    <row r="783" spans="1:16" x14ac:dyDescent="0.25">
      <c r="A783" s="10"/>
      <c r="F783" s="10"/>
      <c r="I783" s="10"/>
      <c r="L783" s="10"/>
      <c r="M783" s="10"/>
      <c r="N783" s="10"/>
      <c r="O783" s="22"/>
      <c r="P783" s="22"/>
    </row>
    <row r="784" spans="1:16" x14ac:dyDescent="0.25">
      <c r="A784" s="10"/>
      <c r="F784" s="10"/>
      <c r="I784" s="10"/>
      <c r="L784" s="10"/>
      <c r="M784" s="10"/>
      <c r="N784" s="10"/>
      <c r="O784" s="22"/>
      <c r="P784" s="22"/>
    </row>
    <row r="785" spans="1:16" x14ac:dyDescent="0.25">
      <c r="A785" s="10"/>
      <c r="F785" s="10"/>
      <c r="I785" s="10"/>
      <c r="L785" s="10"/>
      <c r="M785" s="10"/>
      <c r="N785" s="10"/>
      <c r="O785" s="22"/>
      <c r="P785" s="22"/>
    </row>
    <row r="786" spans="1:16" x14ac:dyDescent="0.25">
      <c r="A786" s="10"/>
      <c r="F786" s="10"/>
      <c r="I786" s="10"/>
      <c r="L786" s="10"/>
      <c r="M786" s="10"/>
      <c r="N786" s="10"/>
      <c r="O786" s="22"/>
      <c r="P786" s="22"/>
    </row>
    <row r="787" spans="1:16" x14ac:dyDescent="0.25">
      <c r="A787" s="10"/>
      <c r="F787" s="10"/>
      <c r="I787" s="10"/>
      <c r="L787" s="10"/>
      <c r="M787" s="10"/>
      <c r="N787" s="10"/>
      <c r="O787" s="22"/>
      <c r="P787" s="22"/>
    </row>
    <row r="788" spans="1:16" x14ac:dyDescent="0.25">
      <c r="A788" s="10"/>
      <c r="F788" s="10"/>
      <c r="I788" s="10"/>
      <c r="L788" s="10"/>
      <c r="M788" s="10"/>
      <c r="N788" s="10"/>
      <c r="O788" s="22"/>
      <c r="P788" s="22"/>
    </row>
    <row r="789" spans="1:16" x14ac:dyDescent="0.25">
      <c r="A789" s="10"/>
      <c r="F789" s="10"/>
      <c r="I789" s="10"/>
      <c r="L789" s="10"/>
      <c r="M789" s="10"/>
      <c r="N789" s="10"/>
      <c r="O789" s="22"/>
      <c r="P789" s="22"/>
    </row>
    <row r="790" spans="1:16" x14ac:dyDescent="0.25">
      <c r="A790" s="10"/>
      <c r="F790" s="10"/>
      <c r="I790" s="10"/>
      <c r="L790" s="10"/>
      <c r="M790" s="10"/>
      <c r="N790" s="10"/>
      <c r="O790" s="22"/>
      <c r="P790" s="22"/>
    </row>
    <row r="791" spans="1:16" x14ac:dyDescent="0.25">
      <c r="A791" s="10"/>
      <c r="F791" s="10"/>
      <c r="I791" s="10"/>
      <c r="L791" s="10"/>
      <c r="M791" s="10"/>
      <c r="N791" s="10"/>
      <c r="O791" s="22"/>
      <c r="P791" s="22"/>
    </row>
    <row r="792" spans="1:16" x14ac:dyDescent="0.25">
      <c r="A792" s="10"/>
      <c r="F792" s="10"/>
      <c r="I792" s="10"/>
      <c r="L792" s="10"/>
      <c r="M792" s="10"/>
      <c r="N792" s="10"/>
      <c r="O792" s="22"/>
      <c r="P792" s="22"/>
    </row>
    <row r="793" spans="1:16" x14ac:dyDescent="0.25">
      <c r="A793" s="10"/>
      <c r="F793" s="10"/>
      <c r="I793" s="10"/>
      <c r="L793" s="10"/>
      <c r="M793" s="10"/>
      <c r="N793" s="10"/>
      <c r="O793" s="22"/>
      <c r="P793" s="22"/>
    </row>
    <row r="794" spans="1:16" x14ac:dyDescent="0.25">
      <c r="A794" s="10"/>
      <c r="F794" s="10"/>
      <c r="I794" s="10"/>
      <c r="L794" s="10"/>
      <c r="M794" s="10"/>
      <c r="N794" s="10"/>
      <c r="O794" s="22"/>
      <c r="P794" s="22"/>
    </row>
    <row r="795" spans="1:16" x14ac:dyDescent="0.25">
      <c r="A795" s="10"/>
      <c r="F795" s="10"/>
      <c r="I795" s="10"/>
      <c r="L795" s="10"/>
      <c r="M795" s="10"/>
      <c r="N795" s="10"/>
      <c r="O795" s="22"/>
      <c r="P795" s="22"/>
    </row>
    <row r="796" spans="1:16" x14ac:dyDescent="0.25">
      <c r="A796" s="10"/>
      <c r="F796" s="10"/>
      <c r="I796" s="10"/>
      <c r="L796" s="10"/>
      <c r="M796" s="10"/>
      <c r="N796" s="10"/>
      <c r="O796" s="22"/>
      <c r="P796" s="22"/>
    </row>
    <row r="797" spans="1:16" x14ac:dyDescent="0.25">
      <c r="A797" s="10"/>
      <c r="F797" s="10"/>
      <c r="I797" s="10"/>
      <c r="L797" s="10"/>
      <c r="M797" s="10"/>
      <c r="N797" s="10"/>
      <c r="O797" s="22"/>
      <c r="P797" s="22"/>
    </row>
    <row r="798" spans="1:16" x14ac:dyDescent="0.25">
      <c r="A798" s="10"/>
      <c r="F798" s="10"/>
      <c r="I798" s="10"/>
      <c r="L798" s="10"/>
      <c r="M798" s="10"/>
      <c r="N798" s="10"/>
      <c r="O798" s="22"/>
      <c r="P798" s="22"/>
    </row>
    <row r="799" spans="1:16" x14ac:dyDescent="0.25">
      <c r="A799" s="10"/>
      <c r="F799" s="10"/>
      <c r="I799" s="10"/>
      <c r="L799" s="10"/>
      <c r="M799" s="10"/>
      <c r="N799" s="10"/>
      <c r="O799" s="22"/>
      <c r="P799" s="22"/>
    </row>
    <row r="800" spans="1:16" x14ac:dyDescent="0.25">
      <c r="A800" s="10"/>
      <c r="F800" s="10"/>
      <c r="I800" s="10"/>
      <c r="L800" s="10"/>
      <c r="M800" s="10"/>
      <c r="N800" s="10"/>
      <c r="O800" s="22"/>
      <c r="P800" s="22"/>
    </row>
    <row r="801" spans="1:16" x14ac:dyDescent="0.25">
      <c r="A801" s="10"/>
      <c r="F801" s="10"/>
      <c r="I801" s="10"/>
      <c r="L801" s="10"/>
      <c r="M801" s="10"/>
      <c r="N801" s="10"/>
      <c r="O801" s="22"/>
      <c r="P801" s="22"/>
    </row>
    <row r="802" spans="1:16" x14ac:dyDescent="0.25">
      <c r="A802" s="10"/>
      <c r="F802" s="10"/>
      <c r="I802" s="10"/>
      <c r="L802" s="10"/>
      <c r="M802" s="10"/>
      <c r="N802" s="10"/>
      <c r="O802" s="22"/>
      <c r="P802" s="22"/>
    </row>
    <row r="803" spans="1:16" x14ac:dyDescent="0.25">
      <c r="A803" s="10"/>
      <c r="F803" s="10"/>
      <c r="I803" s="10"/>
      <c r="L803" s="10"/>
      <c r="M803" s="10"/>
      <c r="N803" s="10"/>
      <c r="O803" s="22"/>
      <c r="P803" s="22"/>
    </row>
    <row r="804" spans="1:16" x14ac:dyDescent="0.25">
      <c r="A804" s="10"/>
      <c r="F804" s="10"/>
      <c r="I804" s="10"/>
      <c r="L804" s="10"/>
      <c r="M804" s="10"/>
      <c r="N804" s="10"/>
      <c r="O804" s="22"/>
      <c r="P804" s="22"/>
    </row>
    <row r="805" spans="1:16" x14ac:dyDescent="0.25">
      <c r="A805" s="10"/>
      <c r="F805" s="10"/>
      <c r="I805" s="10"/>
      <c r="L805" s="10"/>
      <c r="M805" s="10"/>
      <c r="N805" s="10"/>
      <c r="O805" s="22"/>
      <c r="P805" s="22"/>
    </row>
    <row r="806" spans="1:16" x14ac:dyDescent="0.25">
      <c r="A806" s="10"/>
      <c r="F806" s="10"/>
      <c r="I806" s="10"/>
      <c r="L806" s="10"/>
      <c r="M806" s="10"/>
      <c r="N806" s="10"/>
      <c r="O806" s="22"/>
      <c r="P806" s="22"/>
    </row>
    <row r="807" spans="1:16" x14ac:dyDescent="0.25">
      <c r="A807" s="10"/>
      <c r="F807" s="10"/>
      <c r="I807" s="10"/>
      <c r="L807" s="10"/>
      <c r="M807" s="10"/>
      <c r="N807" s="10"/>
      <c r="O807" s="22"/>
      <c r="P807" s="22"/>
    </row>
    <row r="808" spans="1:16" x14ac:dyDescent="0.25">
      <c r="A808" s="10"/>
      <c r="F808" s="10"/>
      <c r="I808" s="10"/>
      <c r="L808" s="10"/>
      <c r="M808" s="10"/>
      <c r="N808" s="10"/>
      <c r="O808" s="22"/>
      <c r="P808" s="22"/>
    </row>
    <row r="809" spans="1:16" x14ac:dyDescent="0.25">
      <c r="A809" s="10"/>
      <c r="F809" s="10"/>
      <c r="I809" s="10"/>
      <c r="L809" s="10"/>
      <c r="M809" s="10"/>
      <c r="N809" s="10"/>
      <c r="O809" s="22"/>
      <c r="P809" s="22"/>
    </row>
    <row r="810" spans="1:16" x14ac:dyDescent="0.25">
      <c r="A810" s="10"/>
      <c r="F810" s="10"/>
      <c r="I810" s="10"/>
      <c r="L810" s="10"/>
      <c r="M810" s="10"/>
      <c r="N810" s="10"/>
      <c r="O810" s="22"/>
      <c r="P810" s="22"/>
    </row>
    <row r="811" spans="1:16" x14ac:dyDescent="0.25">
      <c r="A811" s="10"/>
      <c r="F811" s="10"/>
      <c r="I811" s="10"/>
      <c r="L811" s="10"/>
      <c r="M811" s="10"/>
      <c r="N811" s="10"/>
      <c r="O811" s="22"/>
      <c r="P811" s="22"/>
    </row>
    <row r="812" spans="1:16" x14ac:dyDescent="0.25">
      <c r="A812" s="10"/>
      <c r="F812" s="10"/>
      <c r="I812" s="10"/>
      <c r="L812" s="10"/>
      <c r="M812" s="10"/>
      <c r="N812" s="10"/>
      <c r="O812" s="22"/>
      <c r="P812" s="22"/>
    </row>
    <row r="813" spans="1:16" x14ac:dyDescent="0.25">
      <c r="A813" s="10"/>
      <c r="F813" s="10"/>
      <c r="I813" s="10"/>
      <c r="L813" s="10"/>
      <c r="M813" s="10"/>
      <c r="N813" s="10"/>
      <c r="O813" s="22"/>
      <c r="P813" s="22"/>
    </row>
    <row r="814" spans="1:16" x14ac:dyDescent="0.25">
      <c r="A814" s="10"/>
      <c r="F814" s="10"/>
      <c r="I814" s="10"/>
      <c r="L814" s="10"/>
      <c r="M814" s="10"/>
      <c r="N814" s="10"/>
      <c r="O814" s="22"/>
      <c r="P814" s="22"/>
    </row>
    <row r="815" spans="1:16" x14ac:dyDescent="0.25">
      <c r="A815" s="10"/>
      <c r="F815" s="10"/>
      <c r="I815" s="10"/>
      <c r="L815" s="10"/>
      <c r="M815" s="10"/>
      <c r="N815" s="10"/>
      <c r="O815" s="22"/>
      <c r="P815" s="22"/>
    </row>
    <row r="816" spans="1:16" x14ac:dyDescent="0.25">
      <c r="A816" s="10"/>
      <c r="F816" s="10"/>
      <c r="I816" s="10"/>
      <c r="L816" s="10"/>
      <c r="M816" s="10"/>
      <c r="N816" s="10"/>
      <c r="O816" s="22"/>
      <c r="P816" s="22"/>
    </row>
    <row r="817" spans="1:16" x14ac:dyDescent="0.25">
      <c r="A817" s="10"/>
      <c r="F817" s="10"/>
      <c r="I817" s="10"/>
      <c r="L817" s="10"/>
      <c r="M817" s="10"/>
      <c r="N817" s="10"/>
      <c r="O817" s="22"/>
      <c r="P817" s="22"/>
    </row>
    <row r="818" spans="1:16" x14ac:dyDescent="0.25">
      <c r="A818" s="10"/>
      <c r="F818" s="10"/>
      <c r="I818" s="10"/>
      <c r="L818" s="10"/>
      <c r="M818" s="10"/>
      <c r="N818" s="10"/>
      <c r="O818" s="22"/>
      <c r="P818" s="22"/>
    </row>
    <row r="819" spans="1:16" x14ac:dyDescent="0.25">
      <c r="A819" s="10"/>
      <c r="F819" s="10"/>
      <c r="I819" s="10"/>
      <c r="L819" s="10"/>
      <c r="M819" s="10"/>
      <c r="N819" s="10"/>
      <c r="O819" s="22"/>
      <c r="P819" s="22"/>
    </row>
    <row r="820" spans="1:16" x14ac:dyDescent="0.25">
      <c r="A820" s="10"/>
      <c r="F820" s="10"/>
      <c r="I820" s="10"/>
      <c r="L820" s="10"/>
      <c r="M820" s="10"/>
      <c r="N820" s="10"/>
      <c r="O820" s="22"/>
      <c r="P820" s="22"/>
    </row>
    <row r="821" spans="1:16" x14ac:dyDescent="0.25">
      <c r="A821" s="10"/>
      <c r="F821" s="10"/>
      <c r="I821" s="10"/>
      <c r="L821" s="10"/>
      <c r="M821" s="10"/>
      <c r="N821" s="10"/>
      <c r="O821" s="22"/>
      <c r="P821" s="22"/>
    </row>
    <row r="822" spans="1:16" x14ac:dyDescent="0.25">
      <c r="A822" s="10"/>
      <c r="F822" s="10"/>
      <c r="I822" s="10"/>
      <c r="L822" s="10"/>
      <c r="M822" s="10"/>
      <c r="N822" s="10"/>
      <c r="O822" s="22"/>
      <c r="P822" s="22"/>
    </row>
    <row r="823" spans="1:16" x14ac:dyDescent="0.25">
      <c r="A823" s="10"/>
      <c r="F823" s="10"/>
      <c r="I823" s="10"/>
      <c r="L823" s="10"/>
      <c r="M823" s="10"/>
      <c r="N823" s="10"/>
      <c r="O823" s="22"/>
      <c r="P823" s="22"/>
    </row>
    <row r="824" spans="1:16" x14ac:dyDescent="0.25">
      <c r="A824" s="10"/>
      <c r="F824" s="10"/>
      <c r="I824" s="10"/>
      <c r="L824" s="10"/>
      <c r="M824" s="10"/>
      <c r="N824" s="10"/>
      <c r="O824" s="22"/>
      <c r="P824" s="22"/>
    </row>
    <row r="825" spans="1:16" x14ac:dyDescent="0.25">
      <c r="A825" s="10"/>
      <c r="F825" s="10"/>
      <c r="I825" s="10"/>
      <c r="L825" s="10"/>
      <c r="M825" s="10"/>
      <c r="N825" s="10"/>
      <c r="O825" s="22"/>
      <c r="P825" s="22"/>
    </row>
    <row r="826" spans="1:16" x14ac:dyDescent="0.25">
      <c r="A826" s="10"/>
      <c r="F826" s="10"/>
      <c r="I826" s="10"/>
      <c r="L826" s="10"/>
      <c r="M826" s="10"/>
      <c r="N826" s="10"/>
      <c r="O826" s="22"/>
      <c r="P826" s="22"/>
    </row>
    <row r="827" spans="1:16" x14ac:dyDescent="0.25">
      <c r="A827" s="10"/>
      <c r="F827" s="10"/>
      <c r="I827" s="10"/>
      <c r="L827" s="10"/>
      <c r="M827" s="10"/>
      <c r="N827" s="10"/>
      <c r="O827" s="22"/>
      <c r="P827" s="22"/>
    </row>
    <row r="828" spans="1:16" x14ac:dyDescent="0.25">
      <c r="A828" s="10"/>
      <c r="F828" s="10"/>
      <c r="I828" s="10"/>
      <c r="L828" s="10"/>
      <c r="M828" s="10"/>
      <c r="N828" s="10"/>
      <c r="O828" s="22"/>
      <c r="P828" s="22"/>
    </row>
    <row r="829" spans="1:16" x14ac:dyDescent="0.25">
      <c r="A829" s="10"/>
      <c r="F829" s="10"/>
      <c r="I829" s="10"/>
      <c r="L829" s="10"/>
      <c r="M829" s="10"/>
      <c r="N829" s="10"/>
      <c r="O829" s="22"/>
      <c r="P829" s="22"/>
    </row>
    <row r="830" spans="1:16" x14ac:dyDescent="0.25">
      <c r="A830" s="10"/>
      <c r="F830" s="10"/>
      <c r="I830" s="10"/>
      <c r="L830" s="10"/>
      <c r="M830" s="10"/>
      <c r="N830" s="10"/>
      <c r="O830" s="22"/>
      <c r="P830" s="22"/>
    </row>
    <row r="831" spans="1:16" x14ac:dyDescent="0.25">
      <c r="A831" s="10"/>
      <c r="F831" s="10"/>
      <c r="I831" s="10"/>
      <c r="L831" s="10"/>
      <c r="M831" s="10"/>
      <c r="N831" s="10"/>
      <c r="O831" s="22"/>
      <c r="P831" s="22"/>
    </row>
    <row r="832" spans="1:16" x14ac:dyDescent="0.25">
      <c r="A832" s="10"/>
      <c r="F832" s="10"/>
      <c r="I832" s="10"/>
      <c r="L832" s="10"/>
      <c r="M832" s="10"/>
      <c r="N832" s="10"/>
      <c r="O832" s="22"/>
      <c r="P832" s="22"/>
    </row>
    <row r="833" spans="1:16" x14ac:dyDescent="0.25">
      <c r="A833" s="10"/>
      <c r="F833" s="10"/>
      <c r="I833" s="10"/>
      <c r="L833" s="10"/>
      <c r="M833" s="10"/>
      <c r="N833" s="10"/>
      <c r="O833" s="22"/>
      <c r="P833" s="22"/>
    </row>
    <row r="834" spans="1:16" x14ac:dyDescent="0.25">
      <c r="A834" s="10"/>
      <c r="F834" s="10"/>
      <c r="I834" s="10"/>
      <c r="L834" s="10"/>
      <c r="M834" s="10"/>
      <c r="N834" s="10"/>
      <c r="O834" s="22"/>
      <c r="P834" s="22"/>
    </row>
    <row r="835" spans="1:16" x14ac:dyDescent="0.25">
      <c r="A835" s="10"/>
      <c r="F835" s="10"/>
      <c r="I835" s="10"/>
      <c r="L835" s="10"/>
      <c r="M835" s="10"/>
      <c r="N835" s="10"/>
      <c r="O835" s="22"/>
      <c r="P835" s="22"/>
    </row>
    <row r="836" spans="1:16" x14ac:dyDescent="0.25">
      <c r="A836" s="10"/>
      <c r="F836" s="10"/>
      <c r="I836" s="10"/>
      <c r="L836" s="10"/>
      <c r="M836" s="10"/>
      <c r="N836" s="10"/>
      <c r="O836" s="22"/>
      <c r="P836" s="22"/>
    </row>
    <row r="837" spans="1:16" x14ac:dyDescent="0.25">
      <c r="A837" s="10"/>
      <c r="F837" s="10"/>
      <c r="I837" s="10"/>
      <c r="L837" s="10"/>
      <c r="M837" s="10"/>
      <c r="N837" s="10"/>
      <c r="O837" s="22"/>
      <c r="P837" s="22"/>
    </row>
    <row r="838" spans="1:16" x14ac:dyDescent="0.25">
      <c r="A838" s="10"/>
      <c r="F838" s="10"/>
      <c r="I838" s="10"/>
      <c r="L838" s="10"/>
      <c r="M838" s="10"/>
      <c r="N838" s="10"/>
      <c r="O838" s="22"/>
      <c r="P838" s="22"/>
    </row>
    <row r="839" spans="1:16" x14ac:dyDescent="0.25">
      <c r="A839" s="10"/>
      <c r="F839" s="10"/>
      <c r="I839" s="10"/>
      <c r="L839" s="10"/>
      <c r="M839" s="10"/>
      <c r="N839" s="10"/>
      <c r="O839" s="22"/>
      <c r="P839" s="22"/>
    </row>
    <row r="840" spans="1:16" x14ac:dyDescent="0.25">
      <c r="A840" s="10"/>
      <c r="F840" s="10"/>
      <c r="I840" s="10"/>
      <c r="L840" s="10"/>
      <c r="M840" s="10"/>
      <c r="N840" s="10"/>
      <c r="O840" s="22"/>
      <c r="P840" s="22"/>
    </row>
    <row r="841" spans="1:16" x14ac:dyDescent="0.25">
      <c r="A841" s="10"/>
      <c r="F841" s="10"/>
      <c r="I841" s="10"/>
      <c r="L841" s="10"/>
      <c r="M841" s="10"/>
      <c r="N841" s="10"/>
      <c r="O841" s="22"/>
      <c r="P841" s="22"/>
    </row>
    <row r="842" spans="1:16" x14ac:dyDescent="0.25">
      <c r="A842" s="10"/>
      <c r="F842" s="10"/>
      <c r="I842" s="10"/>
      <c r="L842" s="10"/>
      <c r="M842" s="10"/>
      <c r="N842" s="10"/>
      <c r="O842" s="22"/>
      <c r="P842" s="22"/>
    </row>
    <row r="843" spans="1:16" x14ac:dyDescent="0.25">
      <c r="A843" s="10"/>
      <c r="F843" s="10"/>
      <c r="I843" s="10"/>
      <c r="L843" s="10"/>
      <c r="M843" s="10"/>
      <c r="N843" s="10"/>
      <c r="O843" s="22"/>
      <c r="P843" s="22"/>
    </row>
    <row r="844" spans="1:16" x14ac:dyDescent="0.25">
      <c r="A844" s="10"/>
      <c r="F844" s="10"/>
      <c r="I844" s="10"/>
      <c r="L844" s="10"/>
      <c r="M844" s="10"/>
      <c r="N844" s="10"/>
      <c r="O844" s="22"/>
      <c r="P844" s="22"/>
    </row>
    <row r="845" spans="1:16" x14ac:dyDescent="0.25">
      <c r="A845" s="10"/>
      <c r="F845" s="10"/>
      <c r="I845" s="10"/>
      <c r="L845" s="10"/>
      <c r="M845" s="10"/>
      <c r="N845" s="10"/>
      <c r="O845" s="22"/>
      <c r="P845" s="22"/>
    </row>
    <row r="846" spans="1:16" x14ac:dyDescent="0.25">
      <c r="A846" s="10"/>
      <c r="F846" s="10"/>
      <c r="I846" s="10"/>
      <c r="L846" s="10"/>
      <c r="M846" s="10"/>
      <c r="N846" s="10"/>
      <c r="O846" s="22"/>
      <c r="P846" s="22"/>
    </row>
    <row r="847" spans="1:16" x14ac:dyDescent="0.25">
      <c r="A847" s="10"/>
      <c r="F847" s="10"/>
      <c r="I847" s="10"/>
      <c r="L847" s="10"/>
      <c r="M847" s="10"/>
      <c r="N847" s="10"/>
      <c r="O847" s="22"/>
      <c r="P847" s="22"/>
    </row>
    <row r="848" spans="1:16" x14ac:dyDescent="0.25">
      <c r="A848" s="10"/>
      <c r="F848" s="10"/>
      <c r="I848" s="10"/>
      <c r="L848" s="10"/>
      <c r="M848" s="10"/>
      <c r="N848" s="10"/>
      <c r="O848" s="22"/>
      <c r="P848" s="22"/>
    </row>
    <row r="849" spans="1:16" x14ac:dyDescent="0.25">
      <c r="A849" s="10"/>
      <c r="F849" s="10"/>
      <c r="I849" s="10"/>
      <c r="L849" s="10"/>
      <c r="M849" s="10"/>
      <c r="N849" s="10"/>
      <c r="O849" s="22"/>
      <c r="P849" s="22"/>
    </row>
    <row r="850" spans="1:16" x14ac:dyDescent="0.25">
      <c r="A850" s="10"/>
      <c r="F850" s="10"/>
      <c r="I850" s="10"/>
      <c r="L850" s="10"/>
      <c r="M850" s="10"/>
      <c r="N850" s="10"/>
      <c r="O850" s="22"/>
      <c r="P850" s="22"/>
    </row>
    <row r="851" spans="1:16" x14ac:dyDescent="0.25">
      <c r="A851" s="10"/>
      <c r="F851" s="10"/>
      <c r="I851" s="10"/>
      <c r="L851" s="10"/>
      <c r="M851" s="10"/>
      <c r="N851" s="10"/>
      <c r="O851" s="22"/>
      <c r="P851" s="22"/>
    </row>
    <row r="852" spans="1:16" x14ac:dyDescent="0.25">
      <c r="A852" s="10"/>
      <c r="F852" s="10"/>
      <c r="I852" s="10"/>
      <c r="L852" s="10"/>
      <c r="M852" s="10"/>
      <c r="N852" s="10"/>
      <c r="O852" s="22"/>
      <c r="P852" s="22"/>
    </row>
    <row r="853" spans="1:16" x14ac:dyDescent="0.25">
      <c r="A853" s="10"/>
      <c r="F853" s="10"/>
      <c r="I853" s="10"/>
      <c r="L853" s="10"/>
      <c r="M853" s="10"/>
      <c r="N853" s="10"/>
      <c r="O853" s="22"/>
      <c r="P853" s="22"/>
    </row>
    <row r="854" spans="1:16" x14ac:dyDescent="0.25">
      <c r="A854" s="10"/>
      <c r="F854" s="10"/>
      <c r="I854" s="10"/>
      <c r="L854" s="10"/>
      <c r="M854" s="10"/>
      <c r="N854" s="10"/>
      <c r="O854" s="22"/>
      <c r="P854" s="22"/>
    </row>
    <row r="855" spans="1:16" x14ac:dyDescent="0.25">
      <c r="A855" s="10"/>
      <c r="F855" s="10"/>
      <c r="I855" s="10"/>
      <c r="L855" s="10"/>
      <c r="M855" s="10"/>
      <c r="N855" s="10"/>
      <c r="O855" s="22"/>
      <c r="P855" s="22"/>
    </row>
    <row r="856" spans="1:16" x14ac:dyDescent="0.25">
      <c r="A856" s="10"/>
      <c r="F856" s="10"/>
      <c r="I856" s="10"/>
      <c r="L856" s="10"/>
      <c r="M856" s="10"/>
      <c r="N856" s="10"/>
      <c r="O856" s="22"/>
      <c r="P856" s="22"/>
    </row>
    <row r="857" spans="1:16" x14ac:dyDescent="0.25">
      <c r="A857" s="10"/>
      <c r="F857" s="10"/>
      <c r="I857" s="10"/>
      <c r="L857" s="10"/>
      <c r="M857" s="10"/>
      <c r="N857" s="10"/>
      <c r="O857" s="22"/>
      <c r="P857" s="22"/>
    </row>
    <row r="858" spans="1:16" x14ac:dyDescent="0.25">
      <c r="A858" s="10"/>
      <c r="F858" s="10"/>
      <c r="I858" s="10"/>
      <c r="L858" s="10"/>
      <c r="M858" s="10"/>
      <c r="N858" s="10"/>
      <c r="O858" s="22"/>
      <c r="P858" s="22"/>
    </row>
    <row r="859" spans="1:16" x14ac:dyDescent="0.25">
      <c r="A859" s="10"/>
      <c r="F859" s="10"/>
      <c r="I859" s="10"/>
      <c r="L859" s="10"/>
      <c r="M859" s="10"/>
      <c r="N859" s="10"/>
      <c r="O859" s="22"/>
      <c r="P859" s="22"/>
    </row>
    <row r="860" spans="1:16" x14ac:dyDescent="0.25">
      <c r="A860" s="10"/>
      <c r="F860" s="10"/>
      <c r="I860" s="10"/>
      <c r="L860" s="10"/>
      <c r="M860" s="10"/>
      <c r="N860" s="10"/>
      <c r="O860" s="22"/>
      <c r="P860" s="22"/>
    </row>
    <row r="861" spans="1:16" x14ac:dyDescent="0.25">
      <c r="A861" s="10"/>
      <c r="F861" s="10"/>
      <c r="I861" s="10"/>
      <c r="L861" s="10"/>
      <c r="M861" s="10"/>
      <c r="N861" s="10"/>
      <c r="O861" s="22"/>
      <c r="P861" s="22"/>
    </row>
    <row r="862" spans="1:16" x14ac:dyDescent="0.25">
      <c r="A862" s="10"/>
      <c r="F862" s="10"/>
      <c r="I862" s="10"/>
      <c r="L862" s="10"/>
      <c r="M862" s="10"/>
      <c r="N862" s="10"/>
      <c r="O862" s="22"/>
      <c r="P862" s="22"/>
    </row>
    <row r="863" spans="1:16" x14ac:dyDescent="0.25">
      <c r="A863" s="10"/>
      <c r="F863" s="10"/>
      <c r="I863" s="10"/>
      <c r="L863" s="10"/>
      <c r="M863" s="10"/>
      <c r="N863" s="10"/>
      <c r="O863" s="22"/>
      <c r="P863" s="22"/>
    </row>
    <row r="864" spans="1:16" x14ac:dyDescent="0.25">
      <c r="A864" s="10"/>
      <c r="F864" s="10"/>
      <c r="I864" s="10"/>
      <c r="L864" s="10"/>
      <c r="M864" s="10"/>
      <c r="N864" s="10"/>
      <c r="O864" s="22"/>
      <c r="P864" s="22"/>
    </row>
    <row r="865" spans="1:16" x14ac:dyDescent="0.25">
      <c r="A865" s="10"/>
      <c r="F865" s="10"/>
      <c r="I865" s="10"/>
      <c r="L865" s="10"/>
      <c r="M865" s="10"/>
      <c r="N865" s="10"/>
      <c r="O865" s="22"/>
      <c r="P865" s="22"/>
    </row>
    <row r="866" spans="1:16" x14ac:dyDescent="0.25">
      <c r="A866" s="10"/>
      <c r="F866" s="10"/>
      <c r="I866" s="10"/>
      <c r="L866" s="10"/>
      <c r="M866" s="10"/>
      <c r="N866" s="10"/>
      <c r="O866" s="22"/>
      <c r="P866" s="22"/>
    </row>
    <row r="867" spans="1:16" x14ac:dyDescent="0.25">
      <c r="A867" s="10"/>
      <c r="F867" s="10"/>
      <c r="I867" s="10"/>
      <c r="L867" s="10"/>
      <c r="M867" s="10"/>
      <c r="N867" s="10"/>
      <c r="O867" s="22"/>
      <c r="P867" s="22"/>
    </row>
    <row r="868" spans="1:16" x14ac:dyDescent="0.25">
      <c r="A868" s="10"/>
      <c r="F868" s="10"/>
      <c r="I868" s="10"/>
      <c r="L868" s="10"/>
      <c r="M868" s="10"/>
      <c r="N868" s="10"/>
      <c r="O868" s="22"/>
      <c r="P868" s="22"/>
    </row>
    <row r="869" spans="1:16" x14ac:dyDescent="0.25">
      <c r="A869" s="10"/>
      <c r="F869" s="10"/>
      <c r="I869" s="10"/>
      <c r="L869" s="10"/>
      <c r="M869" s="10"/>
      <c r="N869" s="10"/>
      <c r="O869" s="22"/>
      <c r="P869" s="22"/>
    </row>
    <row r="870" spans="1:16" x14ac:dyDescent="0.25">
      <c r="A870" s="10"/>
      <c r="F870" s="10"/>
      <c r="I870" s="10"/>
      <c r="L870" s="10"/>
      <c r="M870" s="10"/>
      <c r="N870" s="10"/>
      <c r="O870" s="22"/>
      <c r="P870" s="22"/>
    </row>
    <row r="871" spans="1:16" x14ac:dyDescent="0.25">
      <c r="A871" s="10"/>
      <c r="F871" s="10"/>
      <c r="I871" s="10"/>
      <c r="L871" s="10"/>
      <c r="M871" s="10"/>
      <c r="N871" s="10"/>
      <c r="O871" s="22"/>
      <c r="P871" s="22"/>
    </row>
    <row r="872" spans="1:16" x14ac:dyDescent="0.25">
      <c r="A872" s="10"/>
      <c r="F872" s="10"/>
      <c r="I872" s="10"/>
      <c r="L872" s="10"/>
      <c r="M872" s="10"/>
      <c r="N872" s="10"/>
      <c r="O872" s="22"/>
      <c r="P872" s="22"/>
    </row>
    <row r="873" spans="1:16" x14ac:dyDescent="0.25">
      <c r="A873" s="10"/>
      <c r="F873" s="10"/>
      <c r="I873" s="10"/>
      <c r="L873" s="10"/>
      <c r="M873" s="10"/>
      <c r="N873" s="10"/>
      <c r="O873" s="22"/>
      <c r="P873" s="22"/>
    </row>
    <row r="874" spans="1:16" x14ac:dyDescent="0.25">
      <c r="A874" s="10"/>
      <c r="F874" s="10"/>
      <c r="I874" s="10"/>
      <c r="L874" s="10"/>
      <c r="M874" s="10"/>
      <c r="N874" s="10"/>
      <c r="O874" s="22"/>
      <c r="P874" s="22"/>
    </row>
    <row r="875" spans="1:16" x14ac:dyDescent="0.25">
      <c r="A875" s="10"/>
      <c r="F875" s="10"/>
      <c r="I875" s="10"/>
      <c r="L875" s="10"/>
      <c r="M875" s="10"/>
      <c r="N875" s="10"/>
      <c r="O875" s="22"/>
      <c r="P875" s="22"/>
    </row>
    <row r="876" spans="1:16" x14ac:dyDescent="0.25">
      <c r="A876" s="10"/>
      <c r="F876" s="10"/>
      <c r="I876" s="10"/>
      <c r="L876" s="10"/>
      <c r="M876" s="10"/>
      <c r="N876" s="10"/>
      <c r="O876" s="22"/>
      <c r="P876" s="22"/>
    </row>
    <row r="877" spans="1:16" x14ac:dyDescent="0.25">
      <c r="A877" s="10"/>
      <c r="F877" s="10"/>
      <c r="I877" s="10"/>
      <c r="L877" s="10"/>
      <c r="M877" s="10"/>
      <c r="N877" s="10"/>
      <c r="O877" s="22"/>
      <c r="P877" s="22"/>
    </row>
    <row r="878" spans="1:16" x14ac:dyDescent="0.25">
      <c r="A878" s="10"/>
      <c r="F878" s="10"/>
      <c r="I878" s="10"/>
      <c r="L878" s="10"/>
      <c r="M878" s="10"/>
      <c r="N878" s="10"/>
      <c r="O878" s="22"/>
      <c r="P878" s="22"/>
    </row>
    <row r="879" spans="1:16" x14ac:dyDescent="0.25">
      <c r="A879" s="10"/>
      <c r="F879" s="10"/>
      <c r="I879" s="10"/>
      <c r="L879" s="10"/>
      <c r="M879" s="10"/>
      <c r="N879" s="10"/>
      <c r="O879" s="22"/>
      <c r="P879" s="22"/>
    </row>
    <row r="880" spans="1:16" x14ac:dyDescent="0.25">
      <c r="A880" s="10"/>
      <c r="F880" s="10"/>
      <c r="I880" s="10"/>
      <c r="L880" s="10"/>
      <c r="M880" s="10"/>
      <c r="N880" s="10"/>
      <c r="O880" s="22"/>
      <c r="P880" s="22"/>
    </row>
    <row r="881" spans="1:16" x14ac:dyDescent="0.25">
      <c r="A881" s="10"/>
      <c r="F881" s="10"/>
      <c r="I881" s="10"/>
      <c r="L881" s="10"/>
      <c r="M881" s="10"/>
      <c r="N881" s="10"/>
      <c r="O881" s="22"/>
      <c r="P881" s="22"/>
    </row>
    <row r="882" spans="1:16" x14ac:dyDescent="0.25">
      <c r="A882" s="10"/>
      <c r="F882" s="10"/>
      <c r="I882" s="10"/>
      <c r="L882" s="10"/>
      <c r="M882" s="10"/>
      <c r="N882" s="10"/>
      <c r="O882" s="22"/>
      <c r="P882" s="22"/>
    </row>
    <row r="883" spans="1:16" x14ac:dyDescent="0.25">
      <c r="A883" s="10"/>
      <c r="F883" s="10"/>
      <c r="I883" s="10"/>
      <c r="L883" s="10"/>
      <c r="M883" s="10"/>
      <c r="N883" s="10"/>
      <c r="O883" s="22"/>
      <c r="P883" s="22"/>
    </row>
    <row r="884" spans="1:16" x14ac:dyDescent="0.25">
      <c r="A884" s="10"/>
      <c r="F884" s="10"/>
      <c r="I884" s="10"/>
      <c r="L884" s="10"/>
      <c r="M884" s="10"/>
      <c r="N884" s="10"/>
      <c r="O884" s="22"/>
      <c r="P884" s="22"/>
    </row>
    <row r="885" spans="1:16" x14ac:dyDescent="0.25">
      <c r="A885" s="10"/>
      <c r="F885" s="10"/>
      <c r="I885" s="10"/>
      <c r="L885" s="10"/>
      <c r="M885" s="10"/>
      <c r="N885" s="10"/>
      <c r="O885" s="22"/>
      <c r="P885" s="22"/>
    </row>
    <row r="886" spans="1:16" x14ac:dyDescent="0.25">
      <c r="A886" s="10"/>
      <c r="F886" s="10"/>
      <c r="I886" s="10"/>
      <c r="L886" s="10"/>
      <c r="M886" s="10"/>
      <c r="N886" s="10"/>
      <c r="O886" s="22"/>
      <c r="P886" s="22"/>
    </row>
    <row r="887" spans="1:16" x14ac:dyDescent="0.25">
      <c r="A887" s="10"/>
      <c r="F887" s="10"/>
      <c r="I887" s="10"/>
      <c r="L887" s="10"/>
      <c r="M887" s="10"/>
      <c r="N887" s="10"/>
      <c r="O887" s="22"/>
      <c r="P887" s="22"/>
    </row>
    <row r="888" spans="1:16" x14ac:dyDescent="0.25">
      <c r="A888" s="10"/>
      <c r="F888" s="10"/>
      <c r="I888" s="10"/>
      <c r="L888" s="10"/>
      <c r="M888" s="10"/>
      <c r="N888" s="10"/>
      <c r="O888" s="22"/>
      <c r="P888" s="22"/>
    </row>
    <row r="889" spans="1:16" x14ac:dyDescent="0.25">
      <c r="A889" s="10"/>
      <c r="F889" s="10"/>
      <c r="I889" s="10"/>
      <c r="L889" s="10"/>
      <c r="M889" s="10"/>
      <c r="N889" s="10"/>
      <c r="O889" s="22"/>
      <c r="P889" s="22"/>
    </row>
    <row r="890" spans="1:16" x14ac:dyDescent="0.25">
      <c r="A890" s="10"/>
      <c r="F890" s="10"/>
      <c r="I890" s="10"/>
      <c r="L890" s="10"/>
      <c r="M890" s="10"/>
      <c r="N890" s="10"/>
      <c r="O890" s="22"/>
      <c r="P890" s="22"/>
    </row>
    <row r="891" spans="1:16" x14ac:dyDescent="0.25">
      <c r="A891" s="10"/>
      <c r="F891" s="10"/>
      <c r="I891" s="10"/>
      <c r="L891" s="10"/>
      <c r="M891" s="10"/>
      <c r="N891" s="10"/>
      <c r="O891" s="22"/>
      <c r="P891" s="22"/>
    </row>
    <row r="892" spans="1:16" x14ac:dyDescent="0.25">
      <c r="A892" s="10"/>
      <c r="F892" s="10"/>
      <c r="I892" s="10"/>
      <c r="L892" s="10"/>
      <c r="M892" s="10"/>
      <c r="N892" s="10"/>
      <c r="O892" s="22"/>
      <c r="P892" s="22"/>
    </row>
    <row r="893" spans="1:16" x14ac:dyDescent="0.25">
      <c r="A893" s="10"/>
      <c r="F893" s="10"/>
      <c r="I893" s="10"/>
      <c r="L893" s="10"/>
      <c r="M893" s="10"/>
      <c r="N893" s="10"/>
      <c r="O893" s="22"/>
      <c r="P893" s="22"/>
    </row>
    <row r="894" spans="1:16" x14ac:dyDescent="0.25">
      <c r="A894" s="10"/>
      <c r="F894" s="10"/>
      <c r="I894" s="10"/>
      <c r="L894" s="10"/>
      <c r="M894" s="10"/>
      <c r="N894" s="10"/>
      <c r="O894" s="22"/>
      <c r="P894" s="22"/>
    </row>
    <row r="895" spans="1:16" x14ac:dyDescent="0.25">
      <c r="A895" s="10"/>
      <c r="F895" s="10"/>
      <c r="I895" s="10"/>
      <c r="L895" s="10"/>
      <c r="M895" s="10"/>
      <c r="N895" s="10"/>
      <c r="O895" s="22"/>
      <c r="P895" s="22"/>
    </row>
    <row r="896" spans="1:16" x14ac:dyDescent="0.25">
      <c r="A896" s="10"/>
      <c r="F896" s="10"/>
      <c r="I896" s="10"/>
      <c r="L896" s="10"/>
      <c r="M896" s="10"/>
      <c r="N896" s="10"/>
      <c r="O896" s="22"/>
      <c r="P896" s="22"/>
    </row>
    <row r="897" spans="1:16" x14ac:dyDescent="0.25">
      <c r="A897" s="10"/>
      <c r="F897" s="10"/>
      <c r="I897" s="10"/>
      <c r="L897" s="10"/>
      <c r="M897" s="10"/>
      <c r="N897" s="10"/>
      <c r="O897" s="22"/>
      <c r="P897" s="22"/>
    </row>
    <row r="898" spans="1:16" x14ac:dyDescent="0.25">
      <c r="A898" s="10"/>
      <c r="F898" s="10"/>
      <c r="I898" s="10"/>
      <c r="L898" s="10"/>
      <c r="M898" s="10"/>
      <c r="N898" s="10"/>
      <c r="O898" s="22"/>
      <c r="P898" s="22"/>
    </row>
    <row r="899" spans="1:16" x14ac:dyDescent="0.25">
      <c r="A899" s="10"/>
      <c r="F899" s="10"/>
      <c r="I899" s="10"/>
      <c r="L899" s="10"/>
      <c r="M899" s="10"/>
      <c r="N899" s="10"/>
      <c r="O899" s="22"/>
      <c r="P899" s="22"/>
    </row>
    <row r="900" spans="1:16" x14ac:dyDescent="0.25">
      <c r="A900" s="10"/>
      <c r="F900" s="10"/>
      <c r="I900" s="10"/>
      <c r="L900" s="10"/>
      <c r="M900" s="10"/>
      <c r="N900" s="10"/>
      <c r="O900" s="22"/>
      <c r="P900" s="22"/>
    </row>
    <row r="901" spans="1:16" x14ac:dyDescent="0.25">
      <c r="A901" s="10"/>
      <c r="F901" s="10"/>
      <c r="I901" s="10"/>
      <c r="L901" s="10"/>
      <c r="M901" s="10"/>
      <c r="N901" s="10"/>
      <c r="O901" s="22"/>
      <c r="P901" s="22"/>
    </row>
    <row r="902" spans="1:16" x14ac:dyDescent="0.25">
      <c r="A902" s="10"/>
      <c r="F902" s="10"/>
      <c r="I902" s="10"/>
      <c r="L902" s="10"/>
      <c r="M902" s="10"/>
      <c r="N902" s="10"/>
      <c r="O902" s="22"/>
      <c r="P902" s="22"/>
    </row>
    <row r="903" spans="1:16" x14ac:dyDescent="0.25">
      <c r="A903" s="10"/>
      <c r="F903" s="10"/>
      <c r="I903" s="10"/>
      <c r="L903" s="10"/>
      <c r="M903" s="10"/>
      <c r="N903" s="10"/>
      <c r="O903" s="22"/>
      <c r="P903" s="22"/>
    </row>
    <row r="904" spans="1:16" x14ac:dyDescent="0.25">
      <c r="A904" s="10"/>
      <c r="F904" s="10"/>
      <c r="I904" s="10"/>
      <c r="L904" s="10"/>
      <c r="M904" s="10"/>
      <c r="N904" s="10"/>
      <c r="O904" s="22"/>
      <c r="P904" s="22"/>
    </row>
    <row r="905" spans="1:16" x14ac:dyDescent="0.25">
      <c r="A905" s="10"/>
      <c r="F905" s="10"/>
      <c r="I905" s="10"/>
      <c r="L905" s="10"/>
      <c r="M905" s="10"/>
      <c r="N905" s="10"/>
      <c r="O905" s="22"/>
      <c r="P905" s="22"/>
    </row>
    <row r="906" spans="1:16" x14ac:dyDescent="0.25">
      <c r="A906" s="10"/>
      <c r="F906" s="10"/>
      <c r="I906" s="10"/>
      <c r="L906" s="10"/>
      <c r="M906" s="10"/>
      <c r="N906" s="10"/>
      <c r="O906" s="22"/>
      <c r="P906" s="22"/>
    </row>
    <row r="907" spans="1:16" x14ac:dyDescent="0.25">
      <c r="A907" s="10"/>
      <c r="F907" s="10"/>
      <c r="I907" s="10"/>
      <c r="L907" s="10"/>
      <c r="M907" s="10"/>
      <c r="N907" s="10"/>
      <c r="O907" s="22"/>
      <c r="P907" s="22"/>
    </row>
    <row r="908" spans="1:16" x14ac:dyDescent="0.25">
      <c r="A908" s="10"/>
      <c r="F908" s="10"/>
      <c r="I908" s="10"/>
      <c r="L908" s="10"/>
      <c r="M908" s="10"/>
      <c r="N908" s="10"/>
      <c r="O908" s="22"/>
      <c r="P908" s="22"/>
    </row>
    <row r="909" spans="1:16" x14ac:dyDescent="0.25">
      <c r="A909" s="10"/>
      <c r="F909" s="10"/>
      <c r="I909" s="10"/>
      <c r="L909" s="10"/>
      <c r="M909" s="10"/>
      <c r="N909" s="10"/>
      <c r="O909" s="22"/>
      <c r="P909" s="22"/>
    </row>
    <row r="910" spans="1:16" x14ac:dyDescent="0.25">
      <c r="A910" s="10"/>
      <c r="F910" s="10"/>
      <c r="I910" s="10"/>
      <c r="L910" s="10"/>
      <c r="M910" s="10"/>
      <c r="N910" s="10"/>
      <c r="O910" s="22"/>
      <c r="P910" s="22"/>
    </row>
    <row r="911" spans="1:16" x14ac:dyDescent="0.25">
      <c r="A911" s="10"/>
      <c r="F911" s="10"/>
      <c r="I911" s="10"/>
      <c r="L911" s="10"/>
      <c r="M911" s="10"/>
      <c r="N911" s="10"/>
      <c r="O911" s="22"/>
      <c r="P911" s="22"/>
    </row>
    <row r="912" spans="1:16" x14ac:dyDescent="0.25">
      <c r="A912" s="10"/>
      <c r="F912" s="10"/>
      <c r="I912" s="10"/>
      <c r="L912" s="10"/>
      <c r="M912" s="10"/>
      <c r="N912" s="10"/>
      <c r="O912" s="22"/>
      <c r="P912" s="22"/>
    </row>
    <row r="913" spans="1:16" x14ac:dyDescent="0.25">
      <c r="A913" s="10"/>
      <c r="F913" s="10"/>
      <c r="I913" s="10"/>
      <c r="L913" s="10"/>
      <c r="M913" s="10"/>
      <c r="N913" s="10"/>
      <c r="O913" s="22"/>
      <c r="P913" s="22"/>
    </row>
    <row r="914" spans="1:16" x14ac:dyDescent="0.25">
      <c r="A914" s="10"/>
      <c r="F914" s="10"/>
      <c r="I914" s="10"/>
      <c r="L914" s="10"/>
      <c r="M914" s="10"/>
      <c r="N914" s="10"/>
      <c r="O914" s="22"/>
      <c r="P914" s="22"/>
    </row>
    <row r="915" spans="1:16" x14ac:dyDescent="0.25">
      <c r="A915" s="10"/>
      <c r="F915" s="10"/>
      <c r="I915" s="10"/>
      <c r="L915" s="10"/>
      <c r="M915" s="10"/>
      <c r="N915" s="10"/>
      <c r="O915" s="22"/>
      <c r="P915" s="22"/>
    </row>
    <row r="916" spans="1:16" x14ac:dyDescent="0.25">
      <c r="A916" s="10"/>
      <c r="F916" s="10"/>
      <c r="I916" s="10"/>
      <c r="L916" s="10"/>
      <c r="M916" s="10"/>
      <c r="N916" s="10"/>
      <c r="O916" s="22"/>
      <c r="P916" s="22"/>
    </row>
    <row r="917" spans="1:16" x14ac:dyDescent="0.25">
      <c r="A917" s="10"/>
      <c r="F917" s="10"/>
      <c r="I917" s="10"/>
      <c r="L917" s="10"/>
      <c r="M917" s="10"/>
      <c r="N917" s="10"/>
      <c r="O917" s="22"/>
      <c r="P917" s="22"/>
    </row>
    <row r="918" spans="1:16" x14ac:dyDescent="0.25">
      <c r="A918" s="10"/>
      <c r="F918" s="10"/>
      <c r="I918" s="10"/>
      <c r="L918" s="10"/>
      <c r="M918" s="10"/>
      <c r="N918" s="10"/>
      <c r="O918" s="22"/>
      <c r="P918" s="22"/>
    </row>
    <row r="919" spans="1:16" x14ac:dyDescent="0.25">
      <c r="A919" s="10"/>
      <c r="F919" s="10"/>
      <c r="I919" s="10"/>
      <c r="L919" s="10"/>
      <c r="M919" s="10"/>
      <c r="N919" s="10"/>
      <c r="O919" s="22"/>
      <c r="P919" s="22"/>
    </row>
    <row r="920" spans="1:16" x14ac:dyDescent="0.25">
      <c r="A920" s="10"/>
      <c r="F920" s="10"/>
      <c r="I920" s="10"/>
      <c r="L920" s="10"/>
      <c r="M920" s="10"/>
      <c r="N920" s="10"/>
      <c r="O920" s="22"/>
      <c r="P920" s="22"/>
    </row>
    <row r="921" spans="1:16" x14ac:dyDescent="0.25">
      <c r="A921" s="10"/>
      <c r="F921" s="10"/>
      <c r="I921" s="10"/>
      <c r="L921" s="10"/>
      <c r="M921" s="10"/>
      <c r="N921" s="10"/>
      <c r="O921" s="22"/>
      <c r="P921" s="22"/>
    </row>
    <row r="922" spans="1:16" x14ac:dyDescent="0.25">
      <c r="A922" s="10"/>
      <c r="F922" s="10"/>
      <c r="I922" s="10"/>
      <c r="L922" s="10"/>
      <c r="M922" s="10"/>
      <c r="N922" s="10"/>
      <c r="O922" s="22"/>
      <c r="P922" s="22"/>
    </row>
    <row r="923" spans="1:16" x14ac:dyDescent="0.25">
      <c r="A923" s="10"/>
      <c r="F923" s="10"/>
      <c r="I923" s="10"/>
      <c r="L923" s="10"/>
      <c r="M923" s="10"/>
      <c r="N923" s="10"/>
      <c r="O923" s="22"/>
      <c r="P923" s="22"/>
    </row>
    <row r="924" spans="1:16" x14ac:dyDescent="0.25">
      <c r="A924" s="10"/>
      <c r="F924" s="10"/>
      <c r="I924" s="10"/>
      <c r="L924" s="10"/>
      <c r="M924" s="10"/>
      <c r="N924" s="10"/>
      <c r="O924" s="22"/>
      <c r="P924" s="22"/>
    </row>
    <row r="925" spans="1:16" x14ac:dyDescent="0.25">
      <c r="A925" s="10"/>
      <c r="F925" s="10"/>
      <c r="I925" s="10"/>
      <c r="L925" s="10"/>
      <c r="M925" s="10"/>
      <c r="N925" s="10"/>
      <c r="O925" s="22"/>
      <c r="P925" s="22"/>
    </row>
    <row r="926" spans="1:16" x14ac:dyDescent="0.25">
      <c r="A926" s="10"/>
      <c r="F926" s="10"/>
      <c r="I926" s="10"/>
      <c r="L926" s="10"/>
      <c r="M926" s="10"/>
      <c r="N926" s="10"/>
      <c r="O926" s="22"/>
      <c r="P926" s="22"/>
    </row>
    <row r="927" spans="1:16" x14ac:dyDescent="0.25">
      <c r="A927" s="10"/>
      <c r="F927" s="10"/>
      <c r="I927" s="10"/>
      <c r="L927" s="10"/>
      <c r="M927" s="10"/>
      <c r="N927" s="10"/>
      <c r="O927" s="22"/>
      <c r="P927" s="22"/>
    </row>
    <row r="928" spans="1:16" x14ac:dyDescent="0.25">
      <c r="A928" s="10"/>
      <c r="F928" s="10"/>
      <c r="I928" s="10"/>
      <c r="L928" s="10"/>
      <c r="M928" s="10"/>
      <c r="N928" s="10"/>
      <c r="O928" s="22"/>
      <c r="P928" s="22"/>
    </row>
    <row r="929" spans="1:16" x14ac:dyDescent="0.25">
      <c r="A929" s="10"/>
      <c r="F929" s="10"/>
      <c r="I929" s="10"/>
      <c r="L929" s="10"/>
      <c r="M929" s="10"/>
      <c r="N929" s="10"/>
      <c r="O929" s="22"/>
      <c r="P929" s="22"/>
    </row>
    <row r="930" spans="1:16" x14ac:dyDescent="0.25">
      <c r="A930" s="10"/>
      <c r="F930" s="10"/>
      <c r="I930" s="10"/>
      <c r="L930" s="10"/>
      <c r="M930" s="10"/>
      <c r="N930" s="10"/>
      <c r="O930" s="22"/>
      <c r="P930" s="22"/>
    </row>
    <row r="931" spans="1:16" x14ac:dyDescent="0.25">
      <c r="A931" s="10"/>
      <c r="F931" s="10"/>
      <c r="I931" s="10"/>
      <c r="L931" s="10"/>
      <c r="M931" s="10"/>
      <c r="N931" s="10"/>
      <c r="O931" s="22"/>
      <c r="P931" s="22"/>
    </row>
    <row r="932" spans="1:16" x14ac:dyDescent="0.25">
      <c r="A932" s="10"/>
      <c r="F932" s="10"/>
      <c r="I932" s="10"/>
      <c r="L932" s="10"/>
      <c r="M932" s="10"/>
      <c r="N932" s="10"/>
      <c r="O932" s="22"/>
      <c r="P932" s="22"/>
    </row>
    <row r="933" spans="1:16" x14ac:dyDescent="0.25">
      <c r="A933" s="10"/>
      <c r="F933" s="10"/>
      <c r="I933" s="10"/>
      <c r="L933" s="10"/>
      <c r="M933" s="10"/>
      <c r="N933" s="10"/>
      <c r="O933" s="22"/>
      <c r="P933" s="22"/>
    </row>
    <row r="934" spans="1:16" x14ac:dyDescent="0.25">
      <c r="A934" s="10"/>
      <c r="F934" s="10"/>
      <c r="I934" s="10"/>
      <c r="L934" s="10"/>
      <c r="M934" s="10"/>
      <c r="N934" s="10"/>
      <c r="O934" s="22"/>
      <c r="P934" s="22"/>
    </row>
    <row r="935" spans="1:16" x14ac:dyDescent="0.25">
      <c r="A935" s="10"/>
      <c r="F935" s="10"/>
      <c r="I935" s="10"/>
      <c r="L935" s="10"/>
      <c r="M935" s="10"/>
      <c r="N935" s="10"/>
      <c r="O935" s="22"/>
      <c r="P935" s="22"/>
    </row>
    <row r="936" spans="1:16" x14ac:dyDescent="0.25">
      <c r="A936" s="10"/>
      <c r="F936" s="10"/>
      <c r="I936" s="10"/>
      <c r="L936" s="10"/>
      <c r="M936" s="10"/>
      <c r="N936" s="10"/>
      <c r="O936" s="22"/>
      <c r="P936" s="22"/>
    </row>
    <row r="937" spans="1:16" x14ac:dyDescent="0.25">
      <c r="A937" s="10"/>
      <c r="F937" s="10"/>
      <c r="I937" s="10"/>
      <c r="L937" s="10"/>
      <c r="M937" s="10"/>
      <c r="N937" s="10"/>
      <c r="O937" s="22"/>
      <c r="P937" s="22"/>
    </row>
    <row r="938" spans="1:16" x14ac:dyDescent="0.25">
      <c r="A938" s="10"/>
      <c r="F938" s="10"/>
      <c r="I938" s="10"/>
      <c r="L938" s="10"/>
      <c r="M938" s="10"/>
      <c r="N938" s="10"/>
      <c r="O938" s="22"/>
      <c r="P938" s="22"/>
    </row>
    <row r="939" spans="1:16" x14ac:dyDescent="0.25">
      <c r="A939" s="10"/>
      <c r="F939" s="10"/>
      <c r="I939" s="10"/>
      <c r="L939" s="10"/>
      <c r="M939" s="10"/>
      <c r="N939" s="10"/>
      <c r="O939" s="22"/>
      <c r="P939" s="22"/>
    </row>
    <row r="940" spans="1:16" x14ac:dyDescent="0.25">
      <c r="A940" s="10"/>
      <c r="F940" s="10"/>
      <c r="I940" s="10"/>
      <c r="L940" s="10"/>
      <c r="M940" s="10"/>
      <c r="N940" s="10"/>
      <c r="O940" s="22"/>
      <c r="P940" s="22"/>
    </row>
    <row r="941" spans="1:16" x14ac:dyDescent="0.25">
      <c r="A941" s="10"/>
      <c r="F941" s="10"/>
      <c r="I941" s="10"/>
      <c r="L941" s="10"/>
      <c r="M941" s="10"/>
      <c r="N941" s="10"/>
      <c r="O941" s="22"/>
      <c r="P941" s="22"/>
    </row>
    <row r="942" spans="1:16" x14ac:dyDescent="0.25">
      <c r="A942" s="10"/>
      <c r="F942" s="10"/>
      <c r="I942" s="10"/>
      <c r="L942" s="10"/>
      <c r="M942" s="10"/>
      <c r="N942" s="10"/>
      <c r="O942" s="22"/>
      <c r="P942" s="22"/>
    </row>
    <row r="943" spans="1:16" x14ac:dyDescent="0.25">
      <c r="A943" s="10"/>
      <c r="F943" s="10"/>
      <c r="I943" s="10"/>
      <c r="L943" s="10"/>
      <c r="M943" s="10"/>
      <c r="N943" s="10"/>
      <c r="O943" s="22"/>
      <c r="P943" s="22"/>
    </row>
    <row r="944" spans="1:16" x14ac:dyDescent="0.25">
      <c r="A944" s="10"/>
      <c r="F944" s="10"/>
      <c r="I944" s="10"/>
      <c r="L944" s="10"/>
      <c r="M944" s="10"/>
      <c r="N944" s="10"/>
      <c r="O944" s="22"/>
      <c r="P944" s="22"/>
    </row>
    <row r="945" spans="1:16" x14ac:dyDescent="0.25">
      <c r="A945" s="10"/>
      <c r="F945" s="10"/>
      <c r="I945" s="10"/>
      <c r="L945" s="10"/>
      <c r="M945" s="10"/>
      <c r="N945" s="10"/>
      <c r="O945" s="22"/>
      <c r="P945" s="22"/>
    </row>
    <row r="946" spans="1:16" x14ac:dyDescent="0.25">
      <c r="A946" s="10"/>
      <c r="F946" s="10"/>
      <c r="I946" s="10"/>
      <c r="L946" s="10"/>
      <c r="M946" s="10"/>
      <c r="N946" s="10"/>
      <c r="O946" s="22"/>
      <c r="P946" s="22"/>
    </row>
    <row r="947" spans="1:16" x14ac:dyDescent="0.25">
      <c r="A947" s="10"/>
      <c r="F947" s="10"/>
      <c r="I947" s="10"/>
      <c r="L947" s="10"/>
      <c r="M947" s="10"/>
      <c r="N947" s="10"/>
      <c r="O947" s="22"/>
      <c r="P947" s="22"/>
    </row>
    <row r="948" spans="1:16" x14ac:dyDescent="0.25">
      <c r="A948" s="10"/>
      <c r="F948" s="10"/>
      <c r="I948" s="10"/>
      <c r="L948" s="10"/>
      <c r="M948" s="10"/>
      <c r="N948" s="10"/>
      <c r="O948" s="22"/>
      <c r="P948" s="22"/>
    </row>
    <row r="949" spans="1:16" x14ac:dyDescent="0.25">
      <c r="A949" s="10"/>
      <c r="F949" s="10"/>
      <c r="I949" s="10"/>
      <c r="L949" s="10"/>
      <c r="M949" s="10"/>
      <c r="N949" s="10"/>
      <c r="O949" s="22"/>
      <c r="P949" s="22"/>
    </row>
    <row r="950" spans="1:16" x14ac:dyDescent="0.25">
      <c r="A950" s="10"/>
      <c r="F950" s="10"/>
      <c r="I950" s="10"/>
      <c r="L950" s="10"/>
      <c r="M950" s="10"/>
      <c r="N950" s="10"/>
      <c r="O950" s="22"/>
      <c r="P950" s="22"/>
    </row>
    <row r="951" spans="1:16" x14ac:dyDescent="0.25">
      <c r="A951" s="10"/>
      <c r="F951" s="10"/>
      <c r="I951" s="10"/>
      <c r="L951" s="10"/>
      <c r="M951" s="10"/>
      <c r="N951" s="10"/>
      <c r="O951" s="22"/>
      <c r="P951" s="22"/>
    </row>
    <row r="952" spans="1:16" x14ac:dyDescent="0.25">
      <c r="A952" s="10"/>
      <c r="F952" s="10"/>
      <c r="I952" s="10"/>
      <c r="L952" s="10"/>
      <c r="M952" s="10"/>
      <c r="N952" s="10"/>
      <c r="O952" s="22"/>
      <c r="P952" s="22"/>
    </row>
    <row r="953" spans="1:16" x14ac:dyDescent="0.25">
      <c r="A953" s="10"/>
      <c r="F953" s="10"/>
      <c r="I953" s="10"/>
      <c r="L953" s="10"/>
      <c r="M953" s="10"/>
      <c r="N953" s="10"/>
      <c r="O953" s="22"/>
      <c r="P953" s="22"/>
    </row>
    <row r="954" spans="1:16" x14ac:dyDescent="0.25">
      <c r="A954" s="10"/>
      <c r="F954" s="10"/>
      <c r="I954" s="10"/>
      <c r="L954" s="10"/>
      <c r="M954" s="10"/>
      <c r="N954" s="10"/>
      <c r="O954" s="22"/>
      <c r="P954" s="22"/>
    </row>
    <row r="955" spans="1:16" x14ac:dyDescent="0.25">
      <c r="A955" s="10"/>
      <c r="F955" s="10"/>
      <c r="I955" s="10"/>
      <c r="L955" s="10"/>
      <c r="M955" s="10"/>
      <c r="N955" s="10"/>
      <c r="O955" s="22"/>
      <c r="P955" s="22"/>
    </row>
    <row r="956" spans="1:16" x14ac:dyDescent="0.25">
      <c r="A956" s="10"/>
      <c r="F956" s="10"/>
      <c r="I956" s="10"/>
      <c r="L956" s="10"/>
      <c r="M956" s="10"/>
      <c r="N956" s="10"/>
      <c r="O956" s="22"/>
      <c r="P956" s="22"/>
    </row>
    <row r="957" spans="1:16" x14ac:dyDescent="0.25">
      <c r="A957" s="10"/>
      <c r="F957" s="10"/>
      <c r="I957" s="10"/>
      <c r="L957" s="10"/>
      <c r="M957" s="10"/>
      <c r="N957" s="10"/>
      <c r="O957" s="22"/>
      <c r="P957" s="22"/>
    </row>
    <row r="958" spans="1:16" x14ac:dyDescent="0.25">
      <c r="A958" s="10"/>
      <c r="F958" s="10"/>
      <c r="I958" s="10"/>
      <c r="L958" s="10"/>
      <c r="M958" s="10"/>
      <c r="N958" s="10"/>
      <c r="O958" s="22"/>
      <c r="P958" s="22"/>
    </row>
    <row r="959" spans="1:16" x14ac:dyDescent="0.25">
      <c r="A959" s="10"/>
      <c r="F959" s="10"/>
      <c r="I959" s="10"/>
      <c r="L959" s="10"/>
      <c r="M959" s="10"/>
      <c r="N959" s="10"/>
      <c r="O959" s="22"/>
      <c r="P959" s="22"/>
    </row>
    <row r="960" spans="1:16" x14ac:dyDescent="0.25">
      <c r="A960" s="10"/>
      <c r="F960" s="10"/>
      <c r="I960" s="10"/>
      <c r="L960" s="10"/>
      <c r="M960" s="10"/>
      <c r="N960" s="10"/>
      <c r="O960" s="22"/>
      <c r="P960" s="22"/>
    </row>
    <row r="961" spans="1:16" x14ac:dyDescent="0.25">
      <c r="A961" s="10"/>
      <c r="F961" s="10"/>
      <c r="I961" s="10"/>
      <c r="L961" s="10"/>
      <c r="M961" s="10"/>
      <c r="N961" s="10"/>
      <c r="O961" s="22"/>
      <c r="P961" s="22"/>
    </row>
    <row r="962" spans="1:16" x14ac:dyDescent="0.25">
      <c r="A962" s="10"/>
      <c r="F962" s="10"/>
      <c r="I962" s="10"/>
      <c r="L962" s="10"/>
      <c r="M962" s="10"/>
      <c r="N962" s="10"/>
      <c r="O962" s="22"/>
      <c r="P962" s="22"/>
    </row>
    <row r="963" spans="1:16" x14ac:dyDescent="0.25">
      <c r="A963" s="10"/>
      <c r="F963" s="10"/>
      <c r="I963" s="10"/>
      <c r="L963" s="10"/>
      <c r="M963" s="10"/>
      <c r="N963" s="10"/>
      <c r="O963" s="22"/>
      <c r="P963" s="22"/>
    </row>
    <row r="964" spans="1:16" x14ac:dyDescent="0.25">
      <c r="A964" s="10"/>
      <c r="F964" s="10"/>
      <c r="I964" s="10"/>
      <c r="L964" s="10"/>
      <c r="M964" s="10"/>
      <c r="N964" s="10"/>
      <c r="O964" s="22"/>
      <c r="P964" s="22"/>
    </row>
    <row r="965" spans="1:16" x14ac:dyDescent="0.25">
      <c r="A965" s="10"/>
      <c r="F965" s="10"/>
      <c r="I965" s="10"/>
      <c r="L965" s="10"/>
      <c r="M965" s="10"/>
      <c r="N965" s="10"/>
      <c r="O965" s="22"/>
      <c r="P965" s="22"/>
    </row>
    <row r="966" spans="1:16" x14ac:dyDescent="0.25">
      <c r="A966" s="10"/>
      <c r="F966" s="10"/>
      <c r="I966" s="10"/>
      <c r="L966" s="10"/>
      <c r="M966" s="10"/>
      <c r="N966" s="10"/>
      <c r="O966" s="22"/>
      <c r="P966" s="22"/>
    </row>
    <row r="967" spans="1:16" x14ac:dyDescent="0.25">
      <c r="A967" s="10"/>
      <c r="F967" s="10"/>
      <c r="I967" s="10"/>
      <c r="L967" s="10"/>
      <c r="M967" s="10"/>
      <c r="N967" s="10"/>
      <c r="O967" s="22"/>
      <c r="P967" s="22"/>
    </row>
    <row r="968" spans="1:16" x14ac:dyDescent="0.25">
      <c r="A968" s="10"/>
      <c r="F968" s="10"/>
      <c r="I968" s="10"/>
      <c r="L968" s="10"/>
      <c r="M968" s="10"/>
      <c r="N968" s="10"/>
      <c r="O968" s="22"/>
      <c r="P968" s="22"/>
    </row>
    <row r="969" spans="1:16" x14ac:dyDescent="0.25">
      <c r="A969" s="10"/>
      <c r="F969" s="10"/>
      <c r="I969" s="10"/>
      <c r="L969" s="10"/>
      <c r="M969" s="10"/>
      <c r="N969" s="10"/>
      <c r="O969" s="22"/>
      <c r="P969" s="22"/>
    </row>
    <row r="970" spans="1:16" x14ac:dyDescent="0.25">
      <c r="A970" s="10"/>
      <c r="F970" s="10"/>
      <c r="I970" s="10"/>
      <c r="L970" s="10"/>
      <c r="M970" s="10"/>
      <c r="N970" s="10"/>
      <c r="O970" s="22"/>
      <c r="P970" s="22"/>
    </row>
    <row r="971" spans="1:16" x14ac:dyDescent="0.25">
      <c r="A971" s="10"/>
      <c r="F971" s="10"/>
      <c r="I971" s="10"/>
      <c r="L971" s="10"/>
      <c r="M971" s="10"/>
      <c r="N971" s="10"/>
      <c r="O971" s="22"/>
      <c r="P971" s="22"/>
    </row>
    <row r="972" spans="1:16" x14ac:dyDescent="0.25">
      <c r="A972" s="10"/>
      <c r="F972" s="10"/>
      <c r="I972" s="10"/>
      <c r="L972" s="10"/>
      <c r="M972" s="10"/>
      <c r="N972" s="10"/>
      <c r="O972" s="22"/>
      <c r="P972" s="22"/>
    </row>
    <row r="973" spans="1:16" x14ac:dyDescent="0.25">
      <c r="A973" s="10"/>
      <c r="F973" s="10"/>
      <c r="I973" s="10"/>
      <c r="L973" s="10"/>
      <c r="M973" s="10"/>
      <c r="N973" s="10"/>
      <c r="O973" s="22"/>
      <c r="P973" s="22"/>
    </row>
    <row r="974" spans="1:16" x14ac:dyDescent="0.25">
      <c r="A974" s="10"/>
      <c r="F974" s="10"/>
      <c r="I974" s="10"/>
      <c r="L974" s="10"/>
      <c r="M974" s="10"/>
      <c r="N974" s="10"/>
      <c r="O974" s="22"/>
      <c r="P974" s="22"/>
    </row>
    <row r="975" spans="1:16" x14ac:dyDescent="0.25">
      <c r="A975" s="10"/>
      <c r="F975" s="10"/>
      <c r="I975" s="10"/>
      <c r="L975" s="10"/>
      <c r="M975" s="10"/>
      <c r="N975" s="10"/>
      <c r="O975" s="22"/>
      <c r="P975" s="22"/>
    </row>
    <row r="976" spans="1:16" x14ac:dyDescent="0.25">
      <c r="A976" s="10"/>
      <c r="F976" s="10"/>
      <c r="I976" s="10"/>
      <c r="L976" s="10"/>
      <c r="M976" s="10"/>
      <c r="N976" s="10"/>
      <c r="O976" s="22"/>
      <c r="P976" s="22"/>
    </row>
    <row r="977" spans="1:16" x14ac:dyDescent="0.25">
      <c r="A977" s="10"/>
      <c r="F977" s="10"/>
      <c r="I977" s="10"/>
      <c r="L977" s="10"/>
      <c r="M977" s="10"/>
      <c r="N977" s="10"/>
      <c r="O977" s="22"/>
      <c r="P977" s="22"/>
    </row>
    <row r="978" spans="1:16" x14ac:dyDescent="0.25">
      <c r="A978" s="10"/>
      <c r="F978" s="10"/>
      <c r="I978" s="10"/>
      <c r="L978" s="10"/>
      <c r="M978" s="10"/>
      <c r="N978" s="10"/>
      <c r="O978" s="22"/>
      <c r="P978" s="22"/>
    </row>
    <row r="979" spans="1:16" x14ac:dyDescent="0.25">
      <c r="A979" s="10"/>
      <c r="F979" s="10"/>
      <c r="I979" s="10"/>
      <c r="L979" s="10"/>
      <c r="M979" s="10"/>
      <c r="N979" s="10"/>
      <c r="O979" s="22"/>
      <c r="P979" s="22"/>
    </row>
    <row r="980" spans="1:16" x14ac:dyDescent="0.25">
      <c r="A980" s="10"/>
      <c r="F980" s="10"/>
      <c r="I980" s="10"/>
      <c r="L980" s="10"/>
      <c r="M980" s="10"/>
      <c r="N980" s="10"/>
      <c r="O980" s="22"/>
      <c r="P980" s="22"/>
    </row>
    <row r="981" spans="1:16" x14ac:dyDescent="0.25">
      <c r="A981" s="10"/>
      <c r="F981" s="10"/>
      <c r="I981" s="10"/>
      <c r="L981" s="10"/>
      <c r="M981" s="10"/>
      <c r="N981" s="10"/>
      <c r="O981" s="22"/>
      <c r="P981" s="22"/>
    </row>
    <row r="982" spans="1:16" x14ac:dyDescent="0.25">
      <c r="A982" s="10"/>
      <c r="F982" s="10"/>
      <c r="I982" s="10"/>
      <c r="L982" s="10"/>
      <c r="M982" s="10"/>
      <c r="N982" s="10"/>
      <c r="O982" s="22"/>
      <c r="P982" s="22"/>
    </row>
    <row r="983" spans="1:16" x14ac:dyDescent="0.25">
      <c r="A983" s="10"/>
      <c r="F983" s="10"/>
      <c r="I983" s="10"/>
      <c r="L983" s="10"/>
      <c r="M983" s="10"/>
      <c r="N983" s="10"/>
      <c r="O983" s="22"/>
      <c r="P983" s="22"/>
    </row>
    <row r="984" spans="1:16" x14ac:dyDescent="0.25">
      <c r="A984" s="10"/>
      <c r="F984" s="10"/>
      <c r="I984" s="10"/>
      <c r="L984" s="10"/>
      <c r="M984" s="10"/>
      <c r="N984" s="10"/>
      <c r="O984" s="22"/>
      <c r="P984" s="22"/>
    </row>
    <row r="985" spans="1:16" x14ac:dyDescent="0.25">
      <c r="A985" s="10"/>
      <c r="F985" s="10"/>
      <c r="I985" s="10"/>
      <c r="L985" s="10"/>
      <c r="M985" s="10"/>
      <c r="N985" s="10"/>
      <c r="O985" s="22"/>
      <c r="P985" s="22"/>
    </row>
    <row r="986" spans="1:16" x14ac:dyDescent="0.25">
      <c r="A986" s="10"/>
      <c r="F986" s="10"/>
      <c r="I986" s="10"/>
      <c r="L986" s="10"/>
      <c r="M986" s="10"/>
      <c r="N986" s="10"/>
      <c r="O986" s="22"/>
      <c r="P986" s="22"/>
    </row>
    <row r="987" spans="1:16" x14ac:dyDescent="0.25">
      <c r="A987" s="10"/>
      <c r="F987" s="10"/>
      <c r="I987" s="10"/>
      <c r="L987" s="10"/>
      <c r="M987" s="10"/>
      <c r="N987" s="10"/>
      <c r="O987" s="22"/>
      <c r="P987" s="22"/>
    </row>
    <row r="988" spans="1:16" x14ac:dyDescent="0.25">
      <c r="A988" s="10"/>
      <c r="F988" s="10"/>
      <c r="I988" s="10"/>
      <c r="L988" s="10"/>
      <c r="M988" s="10"/>
      <c r="N988" s="10"/>
      <c r="O988" s="22"/>
      <c r="P988" s="22"/>
    </row>
    <row r="989" spans="1:16" x14ac:dyDescent="0.25">
      <c r="A989" s="10"/>
      <c r="F989" s="10"/>
      <c r="I989" s="10"/>
      <c r="L989" s="10"/>
      <c r="M989" s="10"/>
      <c r="N989" s="10"/>
      <c r="O989" s="22"/>
      <c r="P989" s="22"/>
    </row>
    <row r="990" spans="1:16" x14ac:dyDescent="0.25">
      <c r="A990" s="10"/>
      <c r="F990" s="10"/>
      <c r="I990" s="10"/>
      <c r="L990" s="10"/>
      <c r="M990" s="10"/>
      <c r="N990" s="10"/>
      <c r="O990" s="22"/>
      <c r="P990" s="22"/>
    </row>
    <row r="991" spans="1:16" x14ac:dyDescent="0.25">
      <c r="A991" s="10"/>
      <c r="F991" s="10"/>
      <c r="I991" s="10"/>
      <c r="L991" s="10"/>
      <c r="M991" s="10"/>
      <c r="N991" s="10"/>
      <c r="O991" s="22"/>
      <c r="P991" s="22"/>
    </row>
    <row r="992" spans="1:16" x14ac:dyDescent="0.25">
      <c r="A992" s="10"/>
      <c r="F992" s="10"/>
      <c r="I992" s="10"/>
      <c r="L992" s="10"/>
      <c r="M992" s="10"/>
      <c r="N992" s="10"/>
      <c r="O992" s="22"/>
      <c r="P992" s="22"/>
    </row>
    <row r="993" spans="1:16" x14ac:dyDescent="0.25">
      <c r="A993" s="10"/>
      <c r="F993" s="10"/>
      <c r="I993" s="10"/>
      <c r="L993" s="10"/>
      <c r="M993" s="10"/>
      <c r="N993" s="10"/>
      <c r="O993" s="22"/>
      <c r="P993" s="22"/>
    </row>
    <row r="994" spans="1:16" x14ac:dyDescent="0.25">
      <c r="A994" s="10"/>
      <c r="F994" s="10"/>
      <c r="I994" s="10"/>
      <c r="L994" s="10"/>
      <c r="M994" s="10"/>
      <c r="N994" s="10"/>
      <c r="O994" s="22"/>
      <c r="P994" s="22"/>
    </row>
    <row r="995" spans="1:16" x14ac:dyDescent="0.25">
      <c r="A995" s="10"/>
      <c r="F995" s="10"/>
      <c r="I995" s="10"/>
      <c r="L995" s="10"/>
      <c r="M995" s="10"/>
      <c r="N995" s="10"/>
      <c r="O995" s="22"/>
      <c r="P995" s="22"/>
    </row>
    <row r="996" spans="1:16" x14ac:dyDescent="0.25">
      <c r="A996" s="10"/>
      <c r="F996" s="10"/>
      <c r="I996" s="10"/>
      <c r="L996" s="10"/>
      <c r="M996" s="10"/>
      <c r="N996" s="10"/>
      <c r="O996" s="22"/>
      <c r="P996" s="22"/>
    </row>
    <row r="997" spans="1:16" x14ac:dyDescent="0.25">
      <c r="A997" s="10"/>
      <c r="F997" s="10"/>
      <c r="I997" s="10"/>
      <c r="L997" s="10"/>
      <c r="M997" s="10"/>
      <c r="N997" s="10"/>
      <c r="O997" s="22"/>
      <c r="P997" s="22"/>
    </row>
    <row r="998" spans="1:16" x14ac:dyDescent="0.25">
      <c r="A998" s="10"/>
      <c r="F998" s="10"/>
      <c r="I998" s="10"/>
      <c r="L998" s="10"/>
      <c r="M998" s="10"/>
      <c r="N998" s="10"/>
      <c r="O998" s="22"/>
      <c r="P998" s="22"/>
    </row>
    <row r="999" spans="1:16" x14ac:dyDescent="0.25">
      <c r="A999" s="10"/>
      <c r="F999" s="10"/>
      <c r="I999" s="10"/>
      <c r="L999" s="10"/>
      <c r="M999" s="10"/>
      <c r="N999" s="10"/>
      <c r="O999" s="22"/>
      <c r="P999" s="22"/>
    </row>
    <row r="1000" spans="1:16" x14ac:dyDescent="0.25">
      <c r="A1000" s="10"/>
      <c r="F1000" s="10"/>
      <c r="I1000" s="10"/>
      <c r="L1000" s="10"/>
      <c r="M1000" s="10"/>
      <c r="N1000" s="10"/>
      <c r="O1000" s="22"/>
      <c r="P1000" s="22"/>
    </row>
    <row r="1001" spans="1:16" x14ac:dyDescent="0.25">
      <c r="A1001" s="10"/>
      <c r="F1001" s="10"/>
      <c r="I1001" s="10"/>
      <c r="L1001" s="10"/>
      <c r="M1001" s="10"/>
      <c r="N1001" s="10"/>
      <c r="O1001" s="22"/>
      <c r="P1001" s="22"/>
    </row>
    <row r="1002" spans="1:16" x14ac:dyDescent="0.25">
      <c r="A1002" s="10"/>
      <c r="F1002" s="10"/>
      <c r="I1002" s="10"/>
      <c r="L1002" s="10"/>
      <c r="M1002" s="10"/>
      <c r="N1002" s="10"/>
      <c r="O1002" s="22"/>
      <c r="P1002" s="22"/>
    </row>
    <row r="1003" spans="1:16" x14ac:dyDescent="0.25">
      <c r="A1003" s="10"/>
      <c r="F1003" s="10"/>
      <c r="I1003" s="10"/>
      <c r="L1003" s="10"/>
      <c r="M1003" s="10"/>
      <c r="N1003" s="10"/>
      <c r="O1003" s="22"/>
      <c r="P1003" s="22"/>
    </row>
    <row r="1004" spans="1:16" x14ac:dyDescent="0.25">
      <c r="A1004" s="10"/>
      <c r="F1004" s="10"/>
      <c r="I1004" s="10"/>
      <c r="L1004" s="10"/>
      <c r="M1004" s="10"/>
      <c r="N1004" s="10"/>
      <c r="O1004" s="22"/>
      <c r="P1004" s="22"/>
    </row>
    <row r="1005" spans="1:16" x14ac:dyDescent="0.25">
      <c r="A1005" s="10"/>
      <c r="F1005" s="10"/>
      <c r="I1005" s="10"/>
      <c r="L1005" s="10"/>
      <c r="M1005" s="10"/>
      <c r="N1005" s="10"/>
      <c r="O1005" s="22"/>
      <c r="P1005" s="22"/>
    </row>
    <row r="1006" spans="1:16" x14ac:dyDescent="0.25">
      <c r="A1006" s="10"/>
      <c r="F1006" s="10"/>
      <c r="I1006" s="10"/>
      <c r="L1006" s="10"/>
      <c r="M1006" s="10"/>
      <c r="N1006" s="10"/>
      <c r="O1006" s="22"/>
      <c r="P1006" s="22"/>
    </row>
    <row r="1007" spans="1:16" x14ac:dyDescent="0.25">
      <c r="A1007" s="10"/>
      <c r="F1007" s="10"/>
      <c r="I1007" s="10"/>
      <c r="L1007" s="10"/>
      <c r="M1007" s="10"/>
      <c r="N1007" s="10"/>
      <c r="O1007" s="22"/>
      <c r="P1007" s="22"/>
    </row>
    <row r="1008" spans="1:16" x14ac:dyDescent="0.25">
      <c r="A1008" s="10"/>
      <c r="F1008" s="10"/>
      <c r="I1008" s="10"/>
      <c r="L1008" s="10"/>
      <c r="M1008" s="10"/>
      <c r="N1008" s="10"/>
      <c r="O1008" s="22"/>
      <c r="P1008" s="22"/>
    </row>
    <row r="1009" spans="1:16" x14ac:dyDescent="0.25">
      <c r="A1009" s="10"/>
      <c r="F1009" s="10"/>
      <c r="I1009" s="10"/>
      <c r="L1009" s="10"/>
      <c r="M1009" s="10"/>
      <c r="N1009" s="10"/>
      <c r="O1009" s="22"/>
      <c r="P1009" s="22"/>
    </row>
    <row r="1010" spans="1:16" x14ac:dyDescent="0.25">
      <c r="A1010" s="10"/>
      <c r="F1010" s="10"/>
      <c r="I1010" s="10"/>
      <c r="L1010" s="10"/>
      <c r="M1010" s="10"/>
      <c r="N1010" s="10"/>
      <c r="O1010" s="22"/>
      <c r="P1010" s="22"/>
    </row>
    <row r="1011" spans="1:16" x14ac:dyDescent="0.25">
      <c r="A1011" s="10"/>
      <c r="F1011" s="10"/>
      <c r="I1011" s="10"/>
      <c r="L1011" s="10"/>
      <c r="M1011" s="10"/>
      <c r="N1011" s="10"/>
      <c r="O1011" s="22"/>
      <c r="P1011" s="22"/>
    </row>
    <row r="1012" spans="1:16" x14ac:dyDescent="0.25">
      <c r="A1012" s="10"/>
      <c r="F1012" s="10"/>
      <c r="I1012" s="10"/>
      <c r="L1012" s="10"/>
      <c r="M1012" s="10"/>
      <c r="N1012" s="10"/>
      <c r="O1012" s="22"/>
      <c r="P1012" s="22"/>
    </row>
    <row r="1013" spans="1:16" x14ac:dyDescent="0.25">
      <c r="A1013" s="10"/>
      <c r="F1013" s="10"/>
      <c r="I1013" s="10"/>
      <c r="L1013" s="10"/>
      <c r="M1013" s="10"/>
      <c r="N1013" s="10"/>
      <c r="O1013" s="22"/>
      <c r="P1013" s="22"/>
    </row>
    <row r="1014" spans="1:16" x14ac:dyDescent="0.25">
      <c r="A1014" s="10"/>
      <c r="F1014" s="10"/>
      <c r="I1014" s="10"/>
      <c r="L1014" s="10"/>
      <c r="M1014" s="10"/>
      <c r="N1014" s="10"/>
      <c r="O1014" s="22"/>
      <c r="P1014" s="22"/>
    </row>
    <row r="1015" spans="1:16" x14ac:dyDescent="0.25">
      <c r="A1015" s="10"/>
      <c r="F1015" s="10"/>
      <c r="I1015" s="10"/>
      <c r="L1015" s="10"/>
      <c r="M1015" s="10"/>
      <c r="N1015" s="10"/>
      <c r="O1015" s="22"/>
      <c r="P1015" s="22"/>
    </row>
    <row r="1016" spans="1:16" x14ac:dyDescent="0.25">
      <c r="A1016" s="10"/>
      <c r="F1016" s="10"/>
      <c r="I1016" s="10"/>
      <c r="L1016" s="10"/>
      <c r="M1016" s="10"/>
      <c r="N1016" s="10"/>
      <c r="O1016" s="22"/>
      <c r="P1016" s="22"/>
    </row>
    <row r="1017" spans="1:16" x14ac:dyDescent="0.25">
      <c r="A1017" s="10"/>
      <c r="F1017" s="10"/>
      <c r="I1017" s="10"/>
      <c r="L1017" s="10"/>
      <c r="M1017" s="10"/>
      <c r="N1017" s="10"/>
      <c r="O1017" s="22"/>
      <c r="P1017" s="22"/>
    </row>
    <row r="1018" spans="1:16" x14ac:dyDescent="0.25">
      <c r="A1018" s="10"/>
      <c r="F1018" s="10"/>
      <c r="I1018" s="10"/>
      <c r="L1018" s="10"/>
      <c r="M1018" s="10"/>
      <c r="N1018" s="10"/>
      <c r="O1018" s="22"/>
      <c r="P1018" s="22"/>
    </row>
    <row r="1019" spans="1:16" x14ac:dyDescent="0.25">
      <c r="A1019" s="10"/>
      <c r="F1019" s="10"/>
      <c r="I1019" s="10"/>
      <c r="L1019" s="10"/>
      <c r="M1019" s="10"/>
      <c r="N1019" s="10"/>
      <c r="O1019" s="22"/>
      <c r="P1019" s="22"/>
    </row>
    <row r="1020" spans="1:16" x14ac:dyDescent="0.25">
      <c r="A1020" s="10"/>
      <c r="F1020" s="10"/>
      <c r="I1020" s="10"/>
      <c r="L1020" s="10"/>
      <c r="M1020" s="10"/>
      <c r="N1020" s="10"/>
      <c r="O1020" s="22"/>
      <c r="P1020" s="22"/>
    </row>
    <row r="1021" spans="1:16" x14ac:dyDescent="0.25">
      <c r="A1021" s="10"/>
      <c r="F1021" s="10"/>
      <c r="I1021" s="10"/>
      <c r="L1021" s="10"/>
      <c r="M1021" s="10"/>
      <c r="N1021" s="10"/>
      <c r="O1021" s="22"/>
      <c r="P1021" s="22"/>
    </row>
    <row r="1022" spans="1:16" x14ac:dyDescent="0.25">
      <c r="A1022" s="10"/>
      <c r="F1022" s="10"/>
      <c r="I1022" s="10"/>
      <c r="L1022" s="10"/>
      <c r="M1022" s="10"/>
      <c r="N1022" s="10"/>
      <c r="O1022" s="22"/>
      <c r="P1022" s="22"/>
    </row>
    <row r="1023" spans="1:16" x14ac:dyDescent="0.25">
      <c r="A1023" s="10"/>
      <c r="F1023" s="10"/>
      <c r="I1023" s="10"/>
      <c r="L1023" s="10"/>
      <c r="M1023" s="10"/>
      <c r="N1023" s="10"/>
      <c r="O1023" s="22"/>
      <c r="P1023" s="22"/>
    </row>
    <row r="1024" spans="1:16" x14ac:dyDescent="0.25">
      <c r="A1024" s="10"/>
      <c r="F1024" s="10"/>
      <c r="I1024" s="10"/>
      <c r="L1024" s="10"/>
      <c r="M1024" s="10"/>
      <c r="N1024" s="10"/>
      <c r="O1024" s="22"/>
      <c r="P1024" s="22"/>
    </row>
    <row r="1025" spans="1:16" x14ac:dyDescent="0.25">
      <c r="A1025" s="10"/>
      <c r="F1025" s="10"/>
      <c r="I1025" s="10"/>
      <c r="L1025" s="10"/>
      <c r="M1025" s="10"/>
      <c r="N1025" s="10"/>
      <c r="O1025" s="22"/>
      <c r="P1025" s="22"/>
    </row>
    <row r="1026" spans="1:16" x14ac:dyDescent="0.25">
      <c r="A1026" s="10"/>
      <c r="F1026" s="10"/>
      <c r="I1026" s="10"/>
      <c r="L1026" s="10"/>
      <c r="M1026" s="10"/>
      <c r="N1026" s="10"/>
      <c r="O1026" s="22"/>
      <c r="P1026" s="22"/>
    </row>
    <row r="1027" spans="1:16" x14ac:dyDescent="0.25">
      <c r="A1027" s="10"/>
      <c r="F1027" s="10"/>
      <c r="I1027" s="10"/>
      <c r="L1027" s="10"/>
      <c r="M1027" s="10"/>
      <c r="N1027" s="10"/>
      <c r="O1027" s="22"/>
      <c r="P1027" s="22"/>
    </row>
    <row r="1028" spans="1:16" x14ac:dyDescent="0.25">
      <c r="A1028" s="10"/>
      <c r="F1028" s="10"/>
      <c r="I1028" s="10"/>
      <c r="L1028" s="10"/>
      <c r="M1028" s="10"/>
      <c r="N1028" s="10"/>
      <c r="O1028" s="22"/>
      <c r="P1028" s="22"/>
    </row>
    <row r="1029" spans="1:16" x14ac:dyDescent="0.25">
      <c r="A1029" s="10"/>
      <c r="F1029" s="10"/>
      <c r="I1029" s="10"/>
      <c r="L1029" s="10"/>
      <c r="M1029" s="10"/>
      <c r="N1029" s="10"/>
      <c r="O1029" s="22"/>
      <c r="P1029" s="22"/>
    </row>
    <row r="1030" spans="1:16" x14ac:dyDescent="0.25">
      <c r="A1030" s="10"/>
      <c r="F1030" s="10"/>
      <c r="I1030" s="10"/>
      <c r="L1030" s="10"/>
      <c r="M1030" s="10"/>
      <c r="N1030" s="10"/>
      <c r="O1030" s="22"/>
      <c r="P1030" s="22"/>
    </row>
    <row r="1031" spans="1:16" x14ac:dyDescent="0.25">
      <c r="A1031" s="10"/>
      <c r="F1031" s="10"/>
      <c r="I1031" s="10"/>
      <c r="L1031" s="10"/>
      <c r="M1031" s="10"/>
      <c r="N1031" s="10"/>
      <c r="O1031" s="22"/>
      <c r="P1031" s="22"/>
    </row>
    <row r="1032" spans="1:16" x14ac:dyDescent="0.25">
      <c r="A1032" s="10"/>
      <c r="F1032" s="10"/>
      <c r="I1032" s="10"/>
      <c r="L1032" s="10"/>
      <c r="M1032" s="10"/>
      <c r="N1032" s="10"/>
      <c r="O1032" s="22"/>
      <c r="P1032" s="22"/>
    </row>
    <row r="1033" spans="1:16" x14ac:dyDescent="0.25">
      <c r="A1033" s="10"/>
      <c r="F1033" s="10"/>
      <c r="I1033" s="10"/>
      <c r="L1033" s="10"/>
      <c r="M1033" s="10"/>
      <c r="N1033" s="10"/>
      <c r="O1033" s="22"/>
      <c r="P1033" s="22"/>
    </row>
    <row r="1034" spans="1:16" x14ac:dyDescent="0.25">
      <c r="A1034" s="10"/>
      <c r="F1034" s="10"/>
      <c r="I1034" s="10"/>
      <c r="L1034" s="10"/>
      <c r="M1034" s="10"/>
      <c r="N1034" s="10"/>
      <c r="O1034" s="22"/>
      <c r="P1034" s="22"/>
    </row>
    <row r="1035" spans="1:16" x14ac:dyDescent="0.25">
      <c r="A1035" s="10"/>
      <c r="F1035" s="10"/>
      <c r="I1035" s="10"/>
      <c r="L1035" s="10"/>
      <c r="M1035" s="10"/>
      <c r="N1035" s="10"/>
      <c r="O1035" s="22"/>
      <c r="P1035" s="22"/>
    </row>
    <row r="1036" spans="1:16" x14ac:dyDescent="0.25">
      <c r="A1036" s="10"/>
      <c r="F1036" s="10"/>
      <c r="I1036" s="10"/>
      <c r="L1036" s="10"/>
      <c r="M1036" s="10"/>
      <c r="N1036" s="10"/>
      <c r="O1036" s="22"/>
      <c r="P1036" s="22"/>
    </row>
    <row r="1037" spans="1:16" x14ac:dyDescent="0.25">
      <c r="A1037" s="10"/>
      <c r="F1037" s="10"/>
      <c r="I1037" s="10"/>
      <c r="L1037" s="10"/>
      <c r="M1037" s="10"/>
      <c r="N1037" s="10"/>
      <c r="O1037" s="22"/>
      <c r="P1037" s="22"/>
    </row>
    <row r="1038" spans="1:16" x14ac:dyDescent="0.25">
      <c r="A1038" s="10"/>
      <c r="F1038" s="10"/>
      <c r="I1038" s="10"/>
      <c r="L1038" s="10"/>
      <c r="M1038" s="10"/>
      <c r="N1038" s="10"/>
      <c r="O1038" s="22"/>
      <c r="P1038" s="22"/>
    </row>
    <row r="1039" spans="1:16" x14ac:dyDescent="0.25">
      <c r="A1039" s="10"/>
      <c r="F1039" s="10"/>
      <c r="I1039" s="10"/>
      <c r="L1039" s="10"/>
      <c r="M1039" s="10"/>
      <c r="N1039" s="10"/>
      <c r="O1039" s="22"/>
      <c r="P1039" s="22"/>
    </row>
    <row r="1040" spans="1:16" x14ac:dyDescent="0.25">
      <c r="A1040" s="10"/>
      <c r="F1040" s="10"/>
      <c r="I1040" s="10"/>
      <c r="L1040" s="10"/>
      <c r="M1040" s="10"/>
      <c r="N1040" s="10"/>
      <c r="O1040" s="22"/>
      <c r="P1040" s="22"/>
    </row>
    <row r="1041" spans="1:16" x14ac:dyDescent="0.25">
      <c r="A1041" s="10"/>
      <c r="F1041" s="10"/>
      <c r="I1041" s="10"/>
      <c r="L1041" s="10"/>
      <c r="M1041" s="10"/>
      <c r="N1041" s="10"/>
      <c r="O1041" s="22"/>
      <c r="P1041" s="22"/>
    </row>
    <row r="1042" spans="1:16" x14ac:dyDescent="0.25">
      <c r="A1042" s="10"/>
      <c r="F1042" s="10"/>
      <c r="I1042" s="10"/>
      <c r="L1042" s="10"/>
      <c r="M1042" s="10"/>
      <c r="N1042" s="10"/>
      <c r="O1042" s="22"/>
      <c r="P1042" s="22"/>
    </row>
    <row r="1043" spans="1:16" x14ac:dyDescent="0.25">
      <c r="A1043" s="10"/>
      <c r="F1043" s="10"/>
      <c r="I1043" s="10"/>
      <c r="L1043" s="10"/>
      <c r="M1043" s="10"/>
      <c r="N1043" s="10"/>
      <c r="O1043" s="22"/>
      <c r="P1043" s="22"/>
    </row>
    <row r="1044" spans="1:16" x14ac:dyDescent="0.25">
      <c r="A1044" s="10"/>
      <c r="F1044" s="10"/>
      <c r="I1044" s="10"/>
      <c r="L1044" s="10"/>
      <c r="M1044" s="10"/>
      <c r="N1044" s="10"/>
      <c r="O1044" s="22"/>
      <c r="P1044" s="22"/>
    </row>
    <row r="1045" spans="1:16" x14ac:dyDescent="0.25">
      <c r="A1045" s="10"/>
      <c r="F1045" s="10"/>
      <c r="I1045" s="10"/>
      <c r="L1045" s="10"/>
      <c r="M1045" s="10"/>
      <c r="N1045" s="10"/>
      <c r="O1045" s="22"/>
      <c r="P1045" s="22"/>
    </row>
    <row r="1046" spans="1:16" x14ac:dyDescent="0.25">
      <c r="A1046" s="10"/>
      <c r="F1046" s="10"/>
      <c r="I1046" s="10"/>
      <c r="L1046" s="10"/>
      <c r="M1046" s="10"/>
      <c r="N1046" s="10"/>
      <c r="O1046" s="22"/>
      <c r="P1046" s="22"/>
    </row>
    <row r="1047" spans="1:16" x14ac:dyDescent="0.25">
      <c r="A1047" s="10"/>
      <c r="F1047" s="10"/>
      <c r="I1047" s="10"/>
      <c r="L1047" s="10"/>
      <c r="M1047" s="10"/>
      <c r="N1047" s="10"/>
      <c r="O1047" s="22"/>
      <c r="P1047" s="22"/>
    </row>
    <row r="1048" spans="1:16" x14ac:dyDescent="0.25">
      <c r="A1048" s="10"/>
      <c r="F1048" s="10"/>
      <c r="I1048" s="10"/>
      <c r="L1048" s="10"/>
      <c r="M1048" s="10"/>
      <c r="N1048" s="10"/>
      <c r="O1048" s="22"/>
      <c r="P1048" s="22"/>
    </row>
    <row r="1049" spans="1:16" x14ac:dyDescent="0.25">
      <c r="A1049" s="10"/>
      <c r="F1049" s="10"/>
      <c r="I1049" s="10"/>
      <c r="L1049" s="10"/>
      <c r="M1049" s="10"/>
      <c r="N1049" s="10"/>
      <c r="O1049" s="22"/>
      <c r="P1049" s="22"/>
    </row>
    <row r="1050" spans="1:16" x14ac:dyDescent="0.25">
      <c r="A1050" s="10"/>
      <c r="F1050" s="10"/>
      <c r="I1050" s="10"/>
      <c r="L1050" s="10"/>
      <c r="M1050" s="10"/>
      <c r="N1050" s="10"/>
      <c r="O1050" s="22"/>
      <c r="P1050" s="22"/>
    </row>
    <row r="1051" spans="1:16" x14ac:dyDescent="0.25">
      <c r="A1051" s="10"/>
      <c r="F1051" s="10"/>
      <c r="I1051" s="10"/>
      <c r="L1051" s="10"/>
      <c r="M1051" s="10"/>
      <c r="N1051" s="10"/>
      <c r="O1051" s="22"/>
      <c r="P1051" s="22"/>
    </row>
    <row r="1052" spans="1:16" x14ac:dyDescent="0.25">
      <c r="A1052" s="10"/>
      <c r="F1052" s="10"/>
      <c r="I1052" s="10"/>
      <c r="L1052" s="10"/>
      <c r="M1052" s="10"/>
      <c r="N1052" s="10"/>
      <c r="O1052" s="22"/>
      <c r="P1052" s="22"/>
    </row>
    <row r="1053" spans="1:16" x14ac:dyDescent="0.25">
      <c r="A1053" s="10"/>
      <c r="F1053" s="10"/>
      <c r="I1053" s="10"/>
      <c r="L1053" s="10"/>
      <c r="M1053" s="10"/>
      <c r="N1053" s="10"/>
      <c r="O1053" s="22"/>
      <c r="P1053" s="22"/>
    </row>
    <row r="1054" spans="1:16" x14ac:dyDescent="0.25">
      <c r="A1054" s="10"/>
      <c r="F1054" s="10"/>
      <c r="I1054" s="10"/>
      <c r="L1054" s="10"/>
      <c r="M1054" s="10"/>
      <c r="N1054" s="10"/>
      <c r="O1054" s="22"/>
      <c r="P1054" s="22"/>
    </row>
    <row r="1055" spans="1:16" x14ac:dyDescent="0.25">
      <c r="A1055" s="10"/>
      <c r="F1055" s="10"/>
      <c r="I1055" s="10"/>
      <c r="L1055" s="10"/>
      <c r="M1055" s="10"/>
      <c r="N1055" s="10"/>
      <c r="O1055" s="22"/>
      <c r="P1055" s="22"/>
    </row>
    <row r="1056" spans="1:16" x14ac:dyDescent="0.25">
      <c r="A1056" s="10"/>
      <c r="F1056" s="10"/>
      <c r="I1056" s="10"/>
      <c r="L1056" s="10"/>
      <c r="M1056" s="10"/>
      <c r="N1056" s="10"/>
      <c r="O1056" s="22"/>
      <c r="P1056" s="22"/>
    </row>
    <row r="1057" spans="1:16" x14ac:dyDescent="0.25">
      <c r="A1057" s="10"/>
      <c r="F1057" s="10"/>
      <c r="I1057" s="10"/>
      <c r="L1057" s="10"/>
      <c r="M1057" s="10"/>
      <c r="N1057" s="10"/>
      <c r="O1057" s="22"/>
      <c r="P1057" s="22"/>
    </row>
    <row r="1058" spans="1:16" x14ac:dyDescent="0.25">
      <c r="A1058" s="10"/>
      <c r="F1058" s="10"/>
      <c r="I1058" s="10"/>
      <c r="L1058" s="10"/>
      <c r="M1058" s="10"/>
      <c r="N1058" s="10"/>
      <c r="O1058" s="22"/>
      <c r="P1058" s="22"/>
    </row>
    <row r="1059" spans="1:16" x14ac:dyDescent="0.25">
      <c r="A1059" s="10"/>
      <c r="F1059" s="10"/>
      <c r="I1059" s="10"/>
      <c r="L1059" s="10"/>
      <c r="M1059" s="10"/>
      <c r="N1059" s="10"/>
      <c r="O1059" s="22"/>
      <c r="P1059" s="22"/>
    </row>
    <row r="1060" spans="1:16" x14ac:dyDescent="0.25">
      <c r="A1060" s="10"/>
      <c r="F1060" s="10"/>
      <c r="I1060" s="10"/>
      <c r="L1060" s="10"/>
      <c r="M1060" s="10"/>
      <c r="N1060" s="10"/>
      <c r="O1060" s="22"/>
      <c r="P1060" s="22"/>
    </row>
    <row r="1061" spans="1:16" x14ac:dyDescent="0.25">
      <c r="A1061" s="10"/>
      <c r="F1061" s="10"/>
      <c r="I1061" s="10"/>
      <c r="L1061" s="10"/>
      <c r="M1061" s="10"/>
      <c r="N1061" s="10"/>
      <c r="O1061" s="22"/>
      <c r="P1061" s="22"/>
    </row>
    <row r="1062" spans="1:16" x14ac:dyDescent="0.25">
      <c r="A1062" s="10"/>
      <c r="F1062" s="10"/>
      <c r="I1062" s="10"/>
      <c r="L1062" s="10"/>
      <c r="M1062" s="10"/>
      <c r="N1062" s="10"/>
      <c r="O1062" s="22"/>
      <c r="P1062" s="22"/>
    </row>
    <row r="1063" spans="1:16" x14ac:dyDescent="0.25">
      <c r="A1063" s="10"/>
      <c r="F1063" s="10"/>
      <c r="I1063" s="10"/>
      <c r="L1063" s="10"/>
      <c r="M1063" s="10"/>
      <c r="N1063" s="10"/>
      <c r="O1063" s="22"/>
      <c r="P1063" s="22"/>
    </row>
    <row r="1064" spans="1:16" x14ac:dyDescent="0.25">
      <c r="A1064" s="10"/>
      <c r="F1064" s="10"/>
      <c r="I1064" s="10"/>
      <c r="L1064" s="10"/>
      <c r="M1064" s="10"/>
      <c r="N1064" s="10"/>
      <c r="O1064" s="22"/>
      <c r="P1064" s="22"/>
    </row>
    <row r="1065" spans="1:16" x14ac:dyDescent="0.25">
      <c r="A1065" s="10"/>
      <c r="F1065" s="10"/>
      <c r="I1065" s="10"/>
      <c r="L1065" s="10"/>
      <c r="M1065" s="10"/>
      <c r="N1065" s="10"/>
      <c r="O1065" s="22"/>
      <c r="P1065" s="22"/>
    </row>
    <row r="1066" spans="1:16" x14ac:dyDescent="0.25">
      <c r="A1066" s="10"/>
      <c r="F1066" s="10"/>
      <c r="I1066" s="10"/>
      <c r="L1066" s="10"/>
      <c r="M1066" s="10"/>
      <c r="N1066" s="10"/>
      <c r="O1066" s="22"/>
      <c r="P1066" s="22"/>
    </row>
    <row r="1067" spans="1:16" x14ac:dyDescent="0.25">
      <c r="A1067" s="10"/>
      <c r="F1067" s="10"/>
      <c r="I1067" s="10"/>
      <c r="L1067" s="10"/>
      <c r="M1067" s="10"/>
      <c r="N1067" s="10"/>
      <c r="O1067" s="22"/>
      <c r="P1067" s="22"/>
    </row>
    <row r="1068" spans="1:16" x14ac:dyDescent="0.25">
      <c r="A1068" s="10"/>
      <c r="F1068" s="10"/>
      <c r="I1068" s="10"/>
      <c r="L1068" s="10"/>
      <c r="M1068" s="10"/>
      <c r="N1068" s="10"/>
      <c r="O1068" s="22"/>
      <c r="P1068" s="22"/>
    </row>
    <row r="1069" spans="1:16" x14ac:dyDescent="0.25">
      <c r="A1069" s="10"/>
      <c r="F1069" s="10"/>
      <c r="I1069" s="10"/>
      <c r="L1069" s="10"/>
      <c r="M1069" s="10"/>
      <c r="N1069" s="10"/>
      <c r="O1069" s="22"/>
      <c r="P1069" s="22"/>
    </row>
    <row r="1070" spans="1:16" x14ac:dyDescent="0.25">
      <c r="A1070" s="10"/>
      <c r="F1070" s="10"/>
      <c r="I1070" s="10"/>
      <c r="L1070" s="10"/>
      <c r="M1070" s="10"/>
      <c r="N1070" s="10"/>
      <c r="O1070" s="22"/>
      <c r="P1070" s="22"/>
    </row>
    <row r="1071" spans="1:16" x14ac:dyDescent="0.25">
      <c r="A1071" s="10"/>
      <c r="F1071" s="10"/>
      <c r="I1071" s="10"/>
      <c r="L1071" s="10"/>
      <c r="M1071" s="10"/>
      <c r="N1071" s="10"/>
      <c r="O1071" s="22"/>
      <c r="P1071" s="22"/>
    </row>
    <row r="1072" spans="1:16" x14ac:dyDescent="0.25">
      <c r="A1072" s="10"/>
      <c r="F1072" s="10"/>
      <c r="I1072" s="10"/>
      <c r="L1072" s="10"/>
      <c r="M1072" s="10"/>
      <c r="N1072" s="10"/>
      <c r="O1072" s="22"/>
      <c r="P1072" s="22"/>
    </row>
    <row r="1073" spans="1:16" x14ac:dyDescent="0.25">
      <c r="A1073" s="10"/>
      <c r="F1073" s="10"/>
      <c r="I1073" s="10"/>
      <c r="L1073" s="10"/>
      <c r="M1073" s="10"/>
      <c r="N1073" s="10"/>
      <c r="O1073" s="22"/>
      <c r="P1073" s="22"/>
    </row>
    <row r="1074" spans="1:16" x14ac:dyDescent="0.25">
      <c r="A1074" s="10"/>
      <c r="F1074" s="10"/>
      <c r="I1074" s="10"/>
      <c r="L1074" s="10"/>
      <c r="M1074" s="10"/>
      <c r="N1074" s="10"/>
      <c r="O1074" s="22"/>
      <c r="P1074" s="22"/>
    </row>
    <row r="1075" spans="1:16" x14ac:dyDescent="0.25">
      <c r="A1075" s="10"/>
      <c r="F1075" s="10"/>
      <c r="I1075" s="10"/>
      <c r="L1075" s="10"/>
      <c r="M1075" s="10"/>
      <c r="N1075" s="10"/>
      <c r="O1075" s="22"/>
      <c r="P1075" s="22"/>
    </row>
    <row r="1076" spans="1:16" x14ac:dyDescent="0.25">
      <c r="A1076" s="10"/>
      <c r="F1076" s="10"/>
      <c r="I1076" s="10"/>
      <c r="L1076" s="10"/>
      <c r="M1076" s="10"/>
      <c r="N1076" s="10"/>
      <c r="O1076" s="22"/>
      <c r="P1076" s="22"/>
    </row>
    <row r="1077" spans="1:16" x14ac:dyDescent="0.25">
      <c r="A1077" s="10"/>
      <c r="F1077" s="10"/>
      <c r="I1077" s="10"/>
      <c r="L1077" s="10"/>
      <c r="M1077" s="10"/>
      <c r="N1077" s="10"/>
      <c r="O1077" s="22"/>
      <c r="P1077" s="22"/>
    </row>
    <row r="1078" spans="1:16" x14ac:dyDescent="0.25">
      <c r="A1078" s="10"/>
      <c r="F1078" s="10"/>
      <c r="I1078" s="10"/>
      <c r="L1078" s="10"/>
      <c r="M1078" s="10"/>
      <c r="N1078" s="10"/>
      <c r="O1078" s="22"/>
      <c r="P1078" s="22"/>
    </row>
    <row r="1079" spans="1:16" x14ac:dyDescent="0.25">
      <c r="A1079" s="10"/>
      <c r="F1079" s="10"/>
      <c r="I1079" s="10"/>
      <c r="L1079" s="10"/>
      <c r="M1079" s="10"/>
      <c r="N1079" s="10"/>
      <c r="O1079" s="22"/>
      <c r="P1079" s="22"/>
    </row>
    <row r="1080" spans="1:16" x14ac:dyDescent="0.25">
      <c r="A1080" s="10"/>
      <c r="F1080" s="10"/>
      <c r="I1080" s="10"/>
      <c r="L1080" s="10"/>
      <c r="M1080" s="10"/>
      <c r="N1080" s="10"/>
      <c r="O1080" s="22"/>
      <c r="P1080" s="22"/>
    </row>
    <row r="1081" spans="1:16" x14ac:dyDescent="0.25">
      <c r="A1081" s="10"/>
      <c r="F1081" s="10"/>
      <c r="I1081" s="10"/>
      <c r="L1081" s="10"/>
      <c r="M1081" s="10"/>
      <c r="N1081" s="10"/>
      <c r="O1081" s="22"/>
      <c r="P1081" s="22"/>
    </row>
    <row r="1082" spans="1:16" x14ac:dyDescent="0.25">
      <c r="A1082" s="10"/>
      <c r="F1082" s="10"/>
      <c r="I1082" s="10"/>
      <c r="L1082" s="10"/>
      <c r="M1082" s="10"/>
      <c r="N1082" s="10"/>
      <c r="O1082" s="22"/>
      <c r="P1082" s="22"/>
    </row>
    <row r="1083" spans="1:16" x14ac:dyDescent="0.25">
      <c r="A1083" s="10"/>
      <c r="F1083" s="10"/>
      <c r="I1083" s="10"/>
      <c r="L1083" s="10"/>
      <c r="M1083" s="10"/>
      <c r="N1083" s="10"/>
      <c r="O1083" s="22"/>
      <c r="P1083" s="22"/>
    </row>
    <row r="1084" spans="1:16" x14ac:dyDescent="0.25">
      <c r="A1084" s="10"/>
      <c r="F1084" s="10"/>
      <c r="I1084" s="10"/>
      <c r="L1084" s="10"/>
      <c r="M1084" s="10"/>
      <c r="N1084" s="10"/>
      <c r="O1084" s="22"/>
      <c r="P1084" s="22"/>
    </row>
    <row r="1085" spans="1:16" x14ac:dyDescent="0.25">
      <c r="A1085" s="10"/>
      <c r="F1085" s="10"/>
      <c r="I1085" s="10"/>
      <c r="L1085" s="10"/>
      <c r="M1085" s="10"/>
      <c r="N1085" s="10"/>
      <c r="O1085" s="22"/>
      <c r="P1085" s="22"/>
    </row>
    <row r="1086" spans="1:16" x14ac:dyDescent="0.25">
      <c r="A1086" s="10"/>
      <c r="F1086" s="10"/>
      <c r="I1086" s="10"/>
      <c r="L1086" s="10"/>
      <c r="M1086" s="10"/>
      <c r="N1086" s="10"/>
      <c r="O1086" s="22"/>
      <c r="P1086" s="22"/>
    </row>
    <row r="1087" spans="1:16" x14ac:dyDescent="0.25">
      <c r="A1087" s="10"/>
      <c r="F1087" s="10"/>
      <c r="I1087" s="10"/>
      <c r="L1087" s="10"/>
      <c r="M1087" s="10"/>
      <c r="N1087" s="10"/>
      <c r="O1087" s="22"/>
      <c r="P1087" s="22"/>
    </row>
    <row r="1088" spans="1:16" x14ac:dyDescent="0.25">
      <c r="A1088" s="10"/>
      <c r="F1088" s="10"/>
      <c r="I1088" s="10"/>
      <c r="L1088" s="10"/>
      <c r="M1088" s="10"/>
      <c r="N1088" s="10"/>
      <c r="O1088" s="22"/>
      <c r="P1088" s="22"/>
    </row>
    <row r="1089" spans="1:16" x14ac:dyDescent="0.25">
      <c r="A1089" s="10"/>
      <c r="F1089" s="10"/>
      <c r="I1089" s="10"/>
      <c r="L1089" s="10"/>
      <c r="M1089" s="10"/>
      <c r="N1089" s="10"/>
      <c r="O1089" s="22"/>
      <c r="P1089" s="22"/>
    </row>
    <row r="1090" spans="1:16" x14ac:dyDescent="0.25">
      <c r="A1090" s="10"/>
      <c r="F1090" s="10"/>
      <c r="I1090" s="10"/>
      <c r="L1090" s="10"/>
      <c r="M1090" s="10"/>
      <c r="N1090" s="10"/>
      <c r="O1090" s="22"/>
      <c r="P1090" s="22"/>
    </row>
    <row r="1091" spans="1:16" x14ac:dyDescent="0.25">
      <c r="A1091" s="10"/>
      <c r="F1091" s="10"/>
      <c r="I1091" s="10"/>
      <c r="L1091" s="10"/>
      <c r="M1091" s="10"/>
      <c r="N1091" s="10"/>
      <c r="O1091" s="22"/>
      <c r="P1091" s="22"/>
    </row>
    <row r="1092" spans="1:16" x14ac:dyDescent="0.25">
      <c r="A1092" s="10"/>
      <c r="F1092" s="10"/>
      <c r="I1092" s="10"/>
      <c r="L1092" s="10"/>
      <c r="M1092" s="10"/>
      <c r="N1092" s="10"/>
      <c r="O1092" s="22"/>
      <c r="P1092" s="22"/>
    </row>
    <row r="1093" spans="1:16" x14ac:dyDescent="0.25">
      <c r="A1093" s="10"/>
      <c r="F1093" s="10"/>
      <c r="I1093" s="10"/>
      <c r="L1093" s="10"/>
      <c r="M1093" s="10"/>
      <c r="N1093" s="10"/>
      <c r="O1093" s="22"/>
      <c r="P1093" s="22"/>
    </row>
    <row r="1094" spans="1:16" x14ac:dyDescent="0.25">
      <c r="A1094" s="10"/>
      <c r="F1094" s="10"/>
      <c r="I1094" s="10"/>
      <c r="L1094" s="10"/>
      <c r="M1094" s="10"/>
      <c r="N1094" s="10"/>
      <c r="O1094" s="22"/>
      <c r="P1094" s="22"/>
    </row>
    <row r="1095" spans="1:16" x14ac:dyDescent="0.25">
      <c r="A1095" s="10"/>
      <c r="F1095" s="10"/>
      <c r="I1095" s="10"/>
      <c r="L1095" s="10"/>
      <c r="M1095" s="10"/>
      <c r="N1095" s="10"/>
      <c r="O1095" s="22"/>
      <c r="P1095" s="22"/>
    </row>
    <row r="1096" spans="1:16" x14ac:dyDescent="0.25">
      <c r="A1096" s="10"/>
      <c r="F1096" s="10"/>
      <c r="I1096" s="10"/>
      <c r="L1096" s="10"/>
      <c r="M1096" s="10"/>
      <c r="N1096" s="10"/>
      <c r="O1096" s="22"/>
      <c r="P1096" s="22"/>
    </row>
    <row r="1097" spans="1:16" x14ac:dyDescent="0.25">
      <c r="A1097" s="10"/>
      <c r="F1097" s="10"/>
      <c r="I1097" s="10"/>
      <c r="L1097" s="10"/>
      <c r="M1097" s="10"/>
      <c r="N1097" s="10"/>
      <c r="O1097" s="22"/>
      <c r="P1097" s="22"/>
    </row>
    <row r="1098" spans="1:16" x14ac:dyDescent="0.25">
      <c r="A1098" s="10"/>
      <c r="F1098" s="10"/>
      <c r="I1098" s="10"/>
      <c r="L1098" s="10"/>
      <c r="M1098" s="10"/>
      <c r="N1098" s="10"/>
      <c r="O1098" s="22"/>
      <c r="P1098" s="22"/>
    </row>
    <row r="1099" spans="1:16" x14ac:dyDescent="0.25">
      <c r="A1099" s="10"/>
      <c r="F1099" s="10"/>
      <c r="I1099" s="10"/>
      <c r="L1099" s="10"/>
      <c r="M1099" s="10"/>
      <c r="N1099" s="10"/>
      <c r="O1099" s="22"/>
      <c r="P1099" s="22"/>
    </row>
    <row r="1100" spans="1:16" x14ac:dyDescent="0.25">
      <c r="A1100" s="10"/>
      <c r="F1100" s="10"/>
      <c r="I1100" s="10"/>
      <c r="L1100" s="10"/>
      <c r="M1100" s="10"/>
      <c r="N1100" s="10"/>
      <c r="O1100" s="22"/>
      <c r="P1100" s="22"/>
    </row>
    <row r="1101" spans="1:16" x14ac:dyDescent="0.25">
      <c r="A1101" s="10"/>
      <c r="F1101" s="10"/>
      <c r="I1101" s="10"/>
      <c r="L1101" s="10"/>
      <c r="M1101" s="10"/>
      <c r="N1101" s="10"/>
      <c r="O1101" s="22"/>
      <c r="P1101" s="22"/>
    </row>
    <row r="1102" spans="1:16" x14ac:dyDescent="0.25">
      <c r="A1102" s="10"/>
      <c r="F1102" s="10"/>
      <c r="I1102" s="10"/>
      <c r="L1102" s="10"/>
      <c r="M1102" s="10"/>
      <c r="N1102" s="10"/>
      <c r="O1102" s="22"/>
      <c r="P1102" s="22"/>
    </row>
    <row r="1103" spans="1:16" x14ac:dyDescent="0.25">
      <c r="A1103" s="10"/>
      <c r="F1103" s="10"/>
      <c r="I1103" s="10"/>
      <c r="L1103" s="10"/>
      <c r="M1103" s="10"/>
      <c r="N1103" s="10"/>
      <c r="O1103" s="22"/>
      <c r="P1103" s="22"/>
    </row>
    <row r="1104" spans="1:16" x14ac:dyDescent="0.25">
      <c r="A1104" s="10"/>
      <c r="F1104" s="10"/>
      <c r="I1104" s="10"/>
      <c r="L1104" s="10"/>
      <c r="M1104" s="10"/>
      <c r="N1104" s="10"/>
      <c r="O1104" s="22"/>
      <c r="P1104" s="22"/>
    </row>
    <row r="1105" spans="1:16" x14ac:dyDescent="0.25">
      <c r="A1105" s="10"/>
      <c r="F1105" s="10"/>
      <c r="I1105" s="10"/>
      <c r="L1105" s="10"/>
      <c r="M1105" s="10"/>
      <c r="N1105" s="10"/>
      <c r="O1105" s="22"/>
      <c r="P1105" s="22"/>
    </row>
    <row r="1106" spans="1:16" x14ac:dyDescent="0.25">
      <c r="A1106" s="10"/>
      <c r="F1106" s="10"/>
      <c r="I1106" s="10"/>
      <c r="L1106" s="10"/>
      <c r="M1106" s="10"/>
      <c r="N1106" s="10"/>
      <c r="O1106" s="22"/>
      <c r="P1106" s="22"/>
    </row>
    <row r="1107" spans="1:16" x14ac:dyDescent="0.25">
      <c r="A1107" s="10"/>
      <c r="F1107" s="10"/>
      <c r="I1107" s="10"/>
      <c r="L1107" s="10"/>
      <c r="M1107" s="10"/>
      <c r="N1107" s="10"/>
      <c r="O1107" s="22"/>
      <c r="P1107" s="22"/>
    </row>
    <row r="1108" spans="1:16" x14ac:dyDescent="0.25">
      <c r="A1108" s="10"/>
      <c r="F1108" s="10"/>
      <c r="I1108" s="10"/>
      <c r="L1108" s="10"/>
      <c r="M1108" s="10"/>
      <c r="N1108" s="10"/>
      <c r="O1108" s="22"/>
      <c r="P1108" s="22"/>
    </row>
    <row r="1109" spans="1:16" x14ac:dyDescent="0.25">
      <c r="A1109" s="10"/>
      <c r="F1109" s="10"/>
      <c r="I1109" s="10"/>
      <c r="L1109" s="10"/>
      <c r="M1109" s="10"/>
      <c r="N1109" s="10"/>
      <c r="O1109" s="22"/>
      <c r="P1109" s="22"/>
    </row>
    <row r="1110" spans="1:16" x14ac:dyDescent="0.25">
      <c r="A1110" s="10"/>
      <c r="F1110" s="10"/>
      <c r="I1110" s="10"/>
      <c r="L1110" s="10"/>
      <c r="M1110" s="10"/>
      <c r="N1110" s="10"/>
      <c r="O1110" s="22"/>
      <c r="P1110" s="22"/>
    </row>
    <row r="1111" spans="1:16" x14ac:dyDescent="0.25">
      <c r="A1111" s="10"/>
      <c r="F1111" s="10"/>
      <c r="I1111" s="10"/>
      <c r="L1111" s="10"/>
      <c r="M1111" s="10"/>
      <c r="N1111" s="10"/>
      <c r="O1111" s="22"/>
      <c r="P1111" s="22"/>
    </row>
    <row r="1112" spans="1:16" x14ac:dyDescent="0.25">
      <c r="A1112" s="10"/>
      <c r="F1112" s="10"/>
      <c r="I1112" s="10"/>
      <c r="L1112" s="10"/>
      <c r="M1112" s="10"/>
      <c r="N1112" s="10"/>
      <c r="O1112" s="22"/>
      <c r="P1112" s="22"/>
    </row>
    <row r="1113" spans="1:16" x14ac:dyDescent="0.25">
      <c r="A1113" s="10"/>
      <c r="F1113" s="10"/>
      <c r="I1113" s="10"/>
      <c r="L1113" s="10"/>
      <c r="M1113" s="10"/>
      <c r="N1113" s="10"/>
      <c r="O1113" s="22"/>
      <c r="P1113" s="22"/>
    </row>
    <row r="1114" spans="1:16" x14ac:dyDescent="0.25">
      <c r="A1114" s="10"/>
      <c r="F1114" s="10"/>
      <c r="I1114" s="10"/>
      <c r="L1114" s="10"/>
      <c r="M1114" s="10"/>
      <c r="N1114" s="10"/>
      <c r="O1114" s="22"/>
      <c r="P1114" s="22"/>
    </row>
    <row r="1115" spans="1:16" x14ac:dyDescent="0.25">
      <c r="A1115" s="10"/>
      <c r="F1115" s="10"/>
      <c r="I1115" s="10"/>
      <c r="L1115" s="10"/>
      <c r="M1115" s="10"/>
      <c r="N1115" s="10"/>
      <c r="O1115" s="22"/>
      <c r="P1115" s="22"/>
    </row>
    <row r="1116" spans="1:16" x14ac:dyDescent="0.25">
      <c r="A1116" s="10"/>
      <c r="F1116" s="10"/>
      <c r="I1116" s="10"/>
      <c r="L1116" s="10"/>
      <c r="M1116" s="10"/>
      <c r="N1116" s="10"/>
      <c r="O1116" s="22"/>
      <c r="P1116" s="22"/>
    </row>
    <row r="1117" spans="1:16" x14ac:dyDescent="0.25">
      <c r="A1117" s="10"/>
      <c r="F1117" s="10"/>
      <c r="I1117" s="10"/>
      <c r="L1117" s="10"/>
      <c r="M1117" s="10"/>
      <c r="N1117" s="10"/>
      <c r="O1117" s="22"/>
      <c r="P1117" s="22"/>
    </row>
    <row r="1118" spans="1:16" x14ac:dyDescent="0.25">
      <c r="A1118" s="10"/>
      <c r="F1118" s="10"/>
      <c r="I1118" s="10"/>
      <c r="L1118" s="10"/>
      <c r="M1118" s="10"/>
      <c r="N1118" s="10"/>
      <c r="O1118" s="22"/>
      <c r="P1118" s="22"/>
    </row>
    <row r="1119" spans="1:16" x14ac:dyDescent="0.25">
      <c r="A1119" s="10"/>
      <c r="F1119" s="10"/>
      <c r="I1119" s="10"/>
      <c r="L1119" s="10"/>
      <c r="M1119" s="10"/>
      <c r="N1119" s="10"/>
      <c r="O1119" s="22"/>
      <c r="P1119" s="22"/>
    </row>
    <row r="1120" spans="1:16" x14ac:dyDescent="0.25">
      <c r="A1120" s="10"/>
      <c r="F1120" s="10"/>
      <c r="I1120" s="10"/>
      <c r="L1120" s="10"/>
      <c r="M1120" s="10"/>
      <c r="N1120" s="10"/>
      <c r="O1120" s="22"/>
      <c r="P1120" s="22"/>
    </row>
    <row r="1121" spans="1:16" x14ac:dyDescent="0.25">
      <c r="A1121" s="10"/>
      <c r="F1121" s="10"/>
      <c r="I1121" s="10"/>
      <c r="L1121" s="10"/>
      <c r="M1121" s="10"/>
      <c r="N1121" s="10"/>
      <c r="O1121" s="22"/>
      <c r="P1121" s="22"/>
    </row>
    <row r="1122" spans="1:16" x14ac:dyDescent="0.25">
      <c r="A1122" s="10"/>
      <c r="F1122" s="10"/>
      <c r="I1122" s="10"/>
      <c r="L1122" s="10"/>
      <c r="M1122" s="10"/>
      <c r="N1122" s="10"/>
      <c r="O1122" s="22"/>
      <c r="P1122" s="22"/>
    </row>
    <row r="1123" spans="1:16" x14ac:dyDescent="0.25">
      <c r="A1123" s="10"/>
      <c r="F1123" s="10"/>
      <c r="I1123" s="10"/>
      <c r="L1123" s="10"/>
      <c r="M1123" s="10"/>
      <c r="N1123" s="10"/>
      <c r="O1123" s="22"/>
      <c r="P1123" s="22"/>
    </row>
    <row r="1124" spans="1:16" x14ac:dyDescent="0.25">
      <c r="A1124" s="10"/>
      <c r="F1124" s="10"/>
      <c r="I1124" s="10"/>
      <c r="L1124" s="10"/>
      <c r="M1124" s="10"/>
      <c r="N1124" s="10"/>
      <c r="O1124" s="22"/>
      <c r="P1124" s="22"/>
    </row>
    <row r="1125" spans="1:16" x14ac:dyDescent="0.25">
      <c r="A1125" s="10"/>
      <c r="F1125" s="10"/>
      <c r="I1125" s="10"/>
      <c r="L1125" s="10"/>
      <c r="M1125" s="10"/>
      <c r="N1125" s="10"/>
      <c r="O1125" s="22"/>
      <c r="P1125" s="22"/>
    </row>
    <row r="1126" spans="1:16" x14ac:dyDescent="0.25">
      <c r="A1126" s="10"/>
      <c r="F1126" s="10"/>
      <c r="I1126" s="10"/>
      <c r="L1126" s="10"/>
      <c r="M1126" s="10"/>
      <c r="N1126" s="10"/>
      <c r="O1126" s="22"/>
      <c r="P1126" s="22"/>
    </row>
    <row r="1127" spans="1:16" x14ac:dyDescent="0.25">
      <c r="A1127" s="10"/>
      <c r="F1127" s="10"/>
      <c r="I1127" s="10"/>
      <c r="L1127" s="10"/>
      <c r="M1127" s="10"/>
      <c r="N1127" s="10"/>
      <c r="O1127" s="22"/>
      <c r="P1127" s="22"/>
    </row>
    <row r="1128" spans="1:16" x14ac:dyDescent="0.25">
      <c r="A1128" s="10"/>
      <c r="F1128" s="10"/>
      <c r="I1128" s="10"/>
      <c r="L1128" s="10"/>
      <c r="M1128" s="10"/>
      <c r="N1128" s="10"/>
      <c r="O1128" s="22"/>
      <c r="P1128" s="22"/>
    </row>
    <row r="1129" spans="1:16" x14ac:dyDescent="0.25">
      <c r="A1129" s="10"/>
      <c r="F1129" s="10"/>
      <c r="I1129" s="10"/>
      <c r="L1129" s="10"/>
      <c r="M1129" s="10"/>
      <c r="N1129" s="10"/>
      <c r="O1129" s="22"/>
      <c r="P1129" s="22"/>
    </row>
    <row r="1130" spans="1:16" x14ac:dyDescent="0.25">
      <c r="A1130" s="10"/>
      <c r="F1130" s="10"/>
      <c r="I1130" s="10"/>
      <c r="L1130" s="10"/>
      <c r="M1130" s="10"/>
      <c r="N1130" s="10"/>
      <c r="O1130" s="22"/>
      <c r="P1130" s="22"/>
    </row>
    <row r="1131" spans="1:16" x14ac:dyDescent="0.25">
      <c r="A1131" s="10"/>
      <c r="F1131" s="10"/>
      <c r="I1131" s="10"/>
      <c r="L1131" s="10"/>
      <c r="M1131" s="10"/>
      <c r="N1131" s="10"/>
      <c r="O1131" s="22"/>
      <c r="P1131" s="22"/>
    </row>
    <row r="1132" spans="1:16" x14ac:dyDescent="0.25">
      <c r="A1132" s="10"/>
      <c r="F1132" s="10"/>
      <c r="I1132" s="10"/>
      <c r="L1132" s="10"/>
      <c r="M1132" s="10"/>
      <c r="N1132" s="10"/>
      <c r="O1132" s="22"/>
      <c r="P1132" s="22"/>
    </row>
    <row r="1133" spans="1:16" x14ac:dyDescent="0.25">
      <c r="A1133" s="10"/>
      <c r="F1133" s="10"/>
      <c r="I1133" s="10"/>
      <c r="L1133" s="10"/>
      <c r="M1133" s="10"/>
      <c r="N1133" s="10"/>
      <c r="O1133" s="22"/>
      <c r="P1133" s="22"/>
    </row>
    <row r="1134" spans="1:16" x14ac:dyDescent="0.25">
      <c r="A1134" s="10"/>
      <c r="F1134" s="10"/>
      <c r="I1134" s="10"/>
      <c r="L1134" s="10"/>
      <c r="M1134" s="10"/>
      <c r="N1134" s="10"/>
      <c r="O1134" s="22"/>
      <c r="P1134" s="22"/>
    </row>
    <row r="1135" spans="1:16" x14ac:dyDescent="0.25">
      <c r="A1135" s="10"/>
      <c r="F1135" s="10"/>
      <c r="I1135" s="10"/>
      <c r="L1135" s="10"/>
      <c r="M1135" s="10"/>
      <c r="N1135" s="10"/>
      <c r="O1135" s="22"/>
      <c r="P1135" s="22"/>
    </row>
    <row r="1136" spans="1:16" x14ac:dyDescent="0.25">
      <c r="A1136" s="10"/>
      <c r="F1136" s="10"/>
      <c r="I1136" s="10"/>
      <c r="L1136" s="10"/>
      <c r="M1136" s="10"/>
      <c r="N1136" s="10"/>
      <c r="O1136" s="22"/>
      <c r="P1136" s="22"/>
    </row>
    <row r="1137" spans="1:16" x14ac:dyDescent="0.25">
      <c r="A1137" s="10"/>
      <c r="F1137" s="10"/>
      <c r="I1137" s="10"/>
      <c r="L1137" s="10"/>
      <c r="M1137" s="10"/>
      <c r="N1137" s="10"/>
      <c r="O1137" s="22"/>
      <c r="P1137" s="22"/>
    </row>
    <row r="1138" spans="1:16" x14ac:dyDescent="0.25">
      <c r="A1138" s="10"/>
      <c r="F1138" s="10"/>
      <c r="I1138" s="10"/>
      <c r="L1138" s="10"/>
      <c r="M1138" s="10"/>
      <c r="N1138" s="10"/>
      <c r="O1138" s="22"/>
      <c r="P1138" s="22"/>
    </row>
    <row r="1139" spans="1:16" x14ac:dyDescent="0.25">
      <c r="A1139" s="10"/>
      <c r="F1139" s="10"/>
      <c r="I1139" s="10"/>
      <c r="L1139" s="10"/>
      <c r="M1139" s="10"/>
      <c r="N1139" s="10"/>
      <c r="O1139" s="22"/>
      <c r="P1139" s="22"/>
    </row>
    <row r="1140" spans="1:16" x14ac:dyDescent="0.25">
      <c r="A1140" s="10"/>
      <c r="F1140" s="10"/>
      <c r="I1140" s="10"/>
      <c r="L1140" s="10"/>
      <c r="M1140" s="10"/>
      <c r="N1140" s="10"/>
      <c r="O1140" s="22"/>
      <c r="P1140" s="22"/>
    </row>
    <row r="1141" spans="1:16" x14ac:dyDescent="0.25">
      <c r="A1141" s="10"/>
      <c r="F1141" s="10"/>
      <c r="I1141" s="10"/>
      <c r="L1141" s="10"/>
      <c r="M1141" s="10"/>
      <c r="N1141" s="10"/>
      <c r="O1141" s="22"/>
      <c r="P1141" s="22"/>
    </row>
    <row r="1142" spans="1:16" x14ac:dyDescent="0.25">
      <c r="A1142" s="10"/>
      <c r="F1142" s="10"/>
      <c r="I1142" s="10"/>
      <c r="L1142" s="10"/>
      <c r="M1142" s="10"/>
      <c r="N1142" s="10"/>
      <c r="O1142" s="22"/>
      <c r="P1142" s="22"/>
    </row>
    <row r="1143" spans="1:16" x14ac:dyDescent="0.25">
      <c r="A1143" s="10"/>
      <c r="F1143" s="10"/>
      <c r="I1143" s="10"/>
      <c r="L1143" s="10"/>
      <c r="M1143" s="10"/>
      <c r="N1143" s="10"/>
      <c r="O1143" s="22"/>
      <c r="P1143" s="22"/>
    </row>
    <row r="1144" spans="1:16" x14ac:dyDescent="0.25">
      <c r="A1144" s="10"/>
      <c r="F1144" s="10"/>
      <c r="I1144" s="10"/>
      <c r="L1144" s="10"/>
      <c r="M1144" s="10"/>
      <c r="N1144" s="10"/>
      <c r="O1144" s="22"/>
      <c r="P1144" s="22"/>
    </row>
    <row r="1145" spans="1:16" x14ac:dyDescent="0.25">
      <c r="A1145" s="10"/>
      <c r="F1145" s="10"/>
      <c r="I1145" s="10"/>
      <c r="L1145" s="10"/>
      <c r="M1145" s="10"/>
      <c r="N1145" s="10"/>
      <c r="O1145" s="22"/>
      <c r="P1145" s="22"/>
    </row>
    <row r="1146" spans="1:16" x14ac:dyDescent="0.25">
      <c r="A1146" s="10"/>
      <c r="F1146" s="10"/>
      <c r="I1146" s="10"/>
      <c r="L1146" s="10"/>
      <c r="M1146" s="10"/>
      <c r="N1146" s="10"/>
      <c r="O1146" s="22"/>
      <c r="P1146" s="22"/>
    </row>
    <row r="1147" spans="1:16" x14ac:dyDescent="0.25">
      <c r="A1147" s="10"/>
      <c r="F1147" s="10"/>
      <c r="I1147" s="10"/>
      <c r="L1147" s="10"/>
      <c r="M1147" s="10"/>
      <c r="N1147" s="10"/>
      <c r="O1147" s="22"/>
      <c r="P1147" s="22"/>
    </row>
    <row r="1148" spans="1:16" x14ac:dyDescent="0.25">
      <c r="A1148" s="10"/>
      <c r="F1148" s="10"/>
      <c r="I1148" s="10"/>
      <c r="L1148" s="10"/>
      <c r="M1148" s="10"/>
      <c r="N1148" s="10"/>
      <c r="O1148" s="22"/>
      <c r="P1148" s="22"/>
    </row>
    <row r="1149" spans="1:16" x14ac:dyDescent="0.25">
      <c r="A1149" s="10"/>
      <c r="F1149" s="10"/>
      <c r="I1149" s="10"/>
      <c r="L1149" s="10"/>
      <c r="M1149" s="10"/>
      <c r="N1149" s="10"/>
      <c r="O1149" s="22"/>
      <c r="P1149" s="22"/>
    </row>
    <row r="1150" spans="1:16" x14ac:dyDescent="0.25">
      <c r="A1150" s="10"/>
      <c r="F1150" s="10"/>
      <c r="I1150" s="10"/>
      <c r="L1150" s="10"/>
      <c r="M1150" s="10"/>
      <c r="N1150" s="10"/>
      <c r="O1150" s="22"/>
      <c r="P1150" s="22"/>
    </row>
    <row r="1151" spans="1:16" x14ac:dyDescent="0.25">
      <c r="A1151" s="10"/>
      <c r="F1151" s="10"/>
      <c r="I1151" s="10"/>
      <c r="L1151" s="10"/>
      <c r="M1151" s="10"/>
      <c r="N1151" s="10"/>
      <c r="O1151" s="22"/>
      <c r="P1151" s="22"/>
    </row>
    <row r="1152" spans="1:16" x14ac:dyDescent="0.25">
      <c r="A1152" s="10"/>
      <c r="F1152" s="10"/>
      <c r="I1152" s="10"/>
      <c r="L1152" s="10"/>
      <c r="M1152" s="10"/>
      <c r="N1152" s="10"/>
      <c r="O1152" s="22"/>
      <c r="P1152" s="22"/>
    </row>
    <row r="1153" spans="1:16" x14ac:dyDescent="0.25">
      <c r="A1153" s="10"/>
      <c r="F1153" s="10"/>
      <c r="I1153" s="10"/>
      <c r="L1153" s="10"/>
      <c r="M1153" s="10"/>
      <c r="N1153" s="10"/>
      <c r="O1153" s="22"/>
      <c r="P1153" s="22"/>
    </row>
    <row r="1154" spans="1:16" x14ac:dyDescent="0.25">
      <c r="A1154" s="10"/>
      <c r="F1154" s="10"/>
      <c r="I1154" s="10"/>
      <c r="L1154" s="10"/>
      <c r="M1154" s="10"/>
      <c r="N1154" s="10"/>
      <c r="O1154" s="22"/>
      <c r="P1154" s="22"/>
    </row>
    <row r="1155" spans="1:16" x14ac:dyDescent="0.25">
      <c r="A1155" s="10"/>
      <c r="F1155" s="10"/>
      <c r="I1155" s="10"/>
      <c r="L1155" s="10"/>
      <c r="M1155" s="10"/>
      <c r="N1155" s="10"/>
      <c r="O1155" s="22"/>
      <c r="P1155" s="22"/>
    </row>
    <row r="1156" spans="1:16" x14ac:dyDescent="0.25">
      <c r="A1156" s="10"/>
      <c r="F1156" s="10"/>
      <c r="I1156" s="10"/>
      <c r="L1156" s="10"/>
      <c r="M1156" s="10"/>
      <c r="N1156" s="10"/>
      <c r="O1156" s="22"/>
      <c r="P1156" s="22"/>
    </row>
    <row r="1157" spans="1:16" x14ac:dyDescent="0.25">
      <c r="A1157" s="10"/>
      <c r="F1157" s="10"/>
      <c r="I1157" s="10"/>
      <c r="L1157" s="10"/>
      <c r="M1157" s="10"/>
      <c r="N1157" s="10"/>
      <c r="O1157" s="22"/>
      <c r="P1157" s="22"/>
    </row>
    <row r="1158" spans="1:16" x14ac:dyDescent="0.25">
      <c r="A1158" s="10"/>
      <c r="F1158" s="10"/>
      <c r="I1158" s="10"/>
      <c r="L1158" s="10"/>
      <c r="M1158" s="10"/>
      <c r="N1158" s="10"/>
      <c r="O1158" s="22"/>
      <c r="P1158" s="22"/>
    </row>
    <row r="1159" spans="1:16" x14ac:dyDescent="0.25">
      <c r="A1159" s="10"/>
      <c r="F1159" s="10"/>
      <c r="I1159" s="10"/>
      <c r="L1159" s="10"/>
      <c r="M1159" s="10"/>
      <c r="N1159" s="10"/>
      <c r="O1159" s="22"/>
      <c r="P1159" s="22"/>
    </row>
    <row r="1160" spans="1:16" x14ac:dyDescent="0.25">
      <c r="A1160" s="10"/>
      <c r="F1160" s="10"/>
      <c r="I1160" s="10"/>
      <c r="L1160" s="10"/>
      <c r="M1160" s="10"/>
      <c r="N1160" s="10"/>
      <c r="O1160" s="22"/>
      <c r="P1160" s="22"/>
    </row>
    <row r="1161" spans="1:16" x14ac:dyDescent="0.25">
      <c r="A1161" s="10"/>
      <c r="F1161" s="10"/>
      <c r="I1161" s="10"/>
      <c r="L1161" s="10"/>
      <c r="M1161" s="10"/>
      <c r="N1161" s="10"/>
      <c r="O1161" s="22"/>
      <c r="P1161" s="22"/>
    </row>
    <row r="1162" spans="1:16" x14ac:dyDescent="0.25">
      <c r="A1162" s="10"/>
      <c r="F1162" s="10"/>
      <c r="I1162" s="10"/>
      <c r="L1162" s="10"/>
      <c r="M1162" s="10"/>
      <c r="N1162" s="10"/>
      <c r="O1162" s="22"/>
      <c r="P1162" s="22"/>
    </row>
    <row r="1163" spans="1:16" x14ac:dyDescent="0.25">
      <c r="A1163" s="10"/>
      <c r="F1163" s="10"/>
      <c r="I1163" s="10"/>
      <c r="L1163" s="10"/>
      <c r="M1163" s="10"/>
      <c r="N1163" s="10"/>
      <c r="O1163" s="22"/>
      <c r="P1163" s="22"/>
    </row>
    <row r="1164" spans="1:16" x14ac:dyDescent="0.25">
      <c r="A1164" s="10"/>
      <c r="F1164" s="10"/>
      <c r="I1164" s="10"/>
      <c r="L1164" s="10"/>
      <c r="M1164" s="10"/>
      <c r="N1164" s="10"/>
      <c r="O1164" s="22"/>
      <c r="P1164" s="22"/>
    </row>
    <row r="1165" spans="1:16" x14ac:dyDescent="0.25">
      <c r="A1165" s="10"/>
      <c r="F1165" s="10"/>
      <c r="I1165" s="10"/>
      <c r="L1165" s="10"/>
      <c r="M1165" s="10"/>
      <c r="N1165" s="10"/>
      <c r="O1165" s="22"/>
      <c r="P1165" s="22"/>
    </row>
    <row r="1166" spans="1:16" x14ac:dyDescent="0.25">
      <c r="A1166" s="10"/>
      <c r="F1166" s="10"/>
      <c r="I1166" s="10"/>
      <c r="L1166" s="10"/>
      <c r="M1166" s="10"/>
      <c r="N1166" s="10"/>
      <c r="O1166" s="22"/>
      <c r="P1166" s="22"/>
    </row>
    <row r="1167" spans="1:16" x14ac:dyDescent="0.25">
      <c r="A1167" s="10"/>
      <c r="F1167" s="10"/>
      <c r="I1167" s="10"/>
      <c r="L1167" s="10"/>
      <c r="M1167" s="10"/>
      <c r="N1167" s="10"/>
      <c r="O1167" s="22"/>
      <c r="P1167" s="22"/>
    </row>
    <row r="1168" spans="1:16" x14ac:dyDescent="0.25">
      <c r="A1168" s="10"/>
      <c r="F1168" s="10"/>
      <c r="I1168" s="10"/>
      <c r="L1168" s="10"/>
      <c r="M1168" s="10"/>
      <c r="N1168" s="10"/>
      <c r="O1168" s="22"/>
      <c r="P1168" s="22"/>
    </row>
    <row r="1169" spans="1:16" x14ac:dyDescent="0.25">
      <c r="A1169" s="10"/>
      <c r="F1169" s="10"/>
      <c r="I1169" s="10"/>
      <c r="L1169" s="10"/>
      <c r="M1169" s="10"/>
      <c r="N1169" s="10"/>
      <c r="O1169" s="22"/>
      <c r="P1169" s="22"/>
    </row>
    <row r="1170" spans="1:16" x14ac:dyDescent="0.25">
      <c r="A1170" s="10"/>
      <c r="F1170" s="10"/>
      <c r="I1170" s="10"/>
      <c r="L1170" s="10"/>
      <c r="M1170" s="10"/>
      <c r="N1170" s="10"/>
      <c r="O1170" s="22"/>
      <c r="P1170" s="22"/>
    </row>
    <row r="1171" spans="1:16" x14ac:dyDescent="0.25">
      <c r="A1171" s="10"/>
      <c r="F1171" s="10"/>
      <c r="I1171" s="10"/>
      <c r="L1171" s="10"/>
      <c r="M1171" s="10"/>
      <c r="N1171" s="10"/>
      <c r="O1171" s="22"/>
      <c r="P1171" s="22"/>
    </row>
    <row r="1172" spans="1:16" x14ac:dyDescent="0.25">
      <c r="A1172" s="10"/>
      <c r="F1172" s="10"/>
      <c r="I1172" s="10"/>
      <c r="L1172" s="10"/>
      <c r="M1172" s="10"/>
      <c r="N1172" s="10"/>
      <c r="O1172" s="22"/>
      <c r="P1172" s="22"/>
    </row>
    <row r="1173" spans="1:16" x14ac:dyDescent="0.25">
      <c r="A1173" s="10"/>
      <c r="F1173" s="10"/>
      <c r="I1173" s="10"/>
      <c r="L1173" s="10"/>
      <c r="M1173" s="10"/>
      <c r="N1173" s="10"/>
      <c r="O1173" s="22"/>
      <c r="P1173" s="22"/>
    </row>
    <row r="1174" spans="1:16" x14ac:dyDescent="0.25">
      <c r="A1174" s="10"/>
      <c r="F1174" s="10"/>
      <c r="I1174" s="10"/>
      <c r="L1174" s="10"/>
      <c r="M1174" s="10"/>
      <c r="N1174" s="10"/>
      <c r="O1174" s="22"/>
      <c r="P1174" s="22"/>
    </row>
    <row r="1175" spans="1:16" x14ac:dyDescent="0.25">
      <c r="A1175" s="10"/>
      <c r="F1175" s="10"/>
      <c r="I1175" s="10"/>
      <c r="L1175" s="10"/>
      <c r="M1175" s="10"/>
      <c r="N1175" s="10"/>
      <c r="O1175" s="22"/>
      <c r="P1175" s="22"/>
    </row>
    <row r="1176" spans="1:16" x14ac:dyDescent="0.25">
      <c r="A1176" s="10"/>
      <c r="F1176" s="10"/>
      <c r="I1176" s="10"/>
      <c r="L1176" s="10"/>
      <c r="M1176" s="10"/>
      <c r="N1176" s="10"/>
      <c r="O1176" s="22"/>
      <c r="P1176" s="22"/>
    </row>
    <row r="1177" spans="1:16" x14ac:dyDescent="0.25">
      <c r="A1177" s="10"/>
      <c r="F1177" s="10"/>
      <c r="I1177" s="10"/>
      <c r="L1177" s="10"/>
      <c r="M1177" s="10"/>
      <c r="N1177" s="10"/>
      <c r="O1177" s="22"/>
      <c r="P1177" s="22"/>
    </row>
    <row r="1178" spans="1:16" x14ac:dyDescent="0.25">
      <c r="A1178" s="10"/>
      <c r="F1178" s="10"/>
      <c r="I1178" s="10"/>
      <c r="L1178" s="10"/>
      <c r="M1178" s="10"/>
      <c r="N1178" s="10"/>
      <c r="O1178" s="22"/>
      <c r="P1178" s="22"/>
    </row>
    <row r="1179" spans="1:16" x14ac:dyDescent="0.25">
      <c r="A1179" s="10"/>
      <c r="F1179" s="10"/>
      <c r="I1179" s="10"/>
      <c r="L1179" s="10"/>
      <c r="M1179" s="10"/>
      <c r="N1179" s="10"/>
      <c r="O1179" s="22"/>
      <c r="P1179" s="22"/>
    </row>
    <row r="1180" spans="1:16" x14ac:dyDescent="0.25">
      <c r="A1180" s="10"/>
      <c r="F1180" s="10"/>
      <c r="I1180" s="10"/>
      <c r="L1180" s="10"/>
      <c r="M1180" s="10"/>
      <c r="N1180" s="10"/>
      <c r="O1180" s="22"/>
      <c r="P1180" s="22"/>
    </row>
    <row r="1181" spans="1:16" x14ac:dyDescent="0.25">
      <c r="A1181" s="10"/>
      <c r="F1181" s="10"/>
      <c r="I1181" s="10"/>
      <c r="L1181" s="10"/>
      <c r="M1181" s="10"/>
      <c r="N1181" s="10"/>
      <c r="O1181" s="22"/>
      <c r="P1181" s="22"/>
    </row>
    <row r="1182" spans="1:16" x14ac:dyDescent="0.25">
      <c r="A1182" s="10"/>
      <c r="F1182" s="10"/>
      <c r="I1182" s="10"/>
      <c r="L1182" s="10"/>
      <c r="M1182" s="10"/>
      <c r="N1182" s="10"/>
      <c r="O1182" s="22"/>
      <c r="P1182" s="22"/>
    </row>
    <row r="1183" spans="1:16" x14ac:dyDescent="0.25">
      <c r="A1183" s="10"/>
      <c r="F1183" s="10"/>
      <c r="I1183" s="10"/>
      <c r="L1183" s="10"/>
      <c r="M1183" s="10"/>
      <c r="N1183" s="10"/>
      <c r="O1183" s="22"/>
      <c r="P1183" s="22"/>
    </row>
    <row r="1184" spans="1:16" x14ac:dyDescent="0.25">
      <c r="A1184" s="10"/>
      <c r="F1184" s="10"/>
      <c r="I1184" s="10"/>
      <c r="L1184" s="10"/>
      <c r="M1184" s="10"/>
      <c r="N1184" s="10"/>
      <c r="O1184" s="22"/>
      <c r="P1184" s="22"/>
    </row>
    <row r="1185" spans="1:16" x14ac:dyDescent="0.25">
      <c r="A1185" s="10"/>
      <c r="F1185" s="10"/>
      <c r="I1185" s="10"/>
      <c r="L1185" s="10"/>
      <c r="M1185" s="10"/>
      <c r="N1185" s="10"/>
      <c r="O1185" s="22"/>
      <c r="P1185" s="22"/>
    </row>
    <row r="1186" spans="1:16" x14ac:dyDescent="0.25">
      <c r="A1186" s="10"/>
      <c r="F1186" s="10"/>
      <c r="I1186" s="10"/>
      <c r="L1186" s="10"/>
      <c r="M1186" s="10"/>
      <c r="N1186" s="10"/>
      <c r="O1186" s="22"/>
      <c r="P1186" s="22"/>
    </row>
    <row r="1187" spans="1:16" x14ac:dyDescent="0.25">
      <c r="A1187" s="10"/>
      <c r="F1187" s="10"/>
      <c r="I1187" s="10"/>
      <c r="L1187" s="10"/>
      <c r="M1187" s="10"/>
      <c r="N1187" s="10"/>
      <c r="O1187" s="22"/>
      <c r="P1187" s="22"/>
    </row>
    <row r="1188" spans="1:16" x14ac:dyDescent="0.25">
      <c r="A1188" s="10"/>
      <c r="F1188" s="10"/>
      <c r="I1188" s="10"/>
      <c r="L1188" s="10"/>
      <c r="M1188" s="10"/>
      <c r="N1188" s="10"/>
      <c r="O1188" s="22"/>
      <c r="P1188" s="22"/>
    </row>
    <row r="1189" spans="1:16" x14ac:dyDescent="0.25">
      <c r="A1189" s="10"/>
      <c r="F1189" s="10"/>
      <c r="I1189" s="10"/>
      <c r="L1189" s="10"/>
      <c r="M1189" s="10"/>
      <c r="N1189" s="10"/>
      <c r="O1189" s="22"/>
      <c r="P1189" s="22"/>
    </row>
    <row r="1190" spans="1:16" x14ac:dyDescent="0.25">
      <c r="A1190" s="10"/>
      <c r="F1190" s="10"/>
      <c r="I1190" s="10"/>
      <c r="L1190" s="10"/>
      <c r="M1190" s="10"/>
      <c r="N1190" s="10"/>
      <c r="O1190" s="22"/>
      <c r="P1190" s="22"/>
    </row>
    <row r="1191" spans="1:16" x14ac:dyDescent="0.25">
      <c r="A1191" s="10"/>
      <c r="F1191" s="10"/>
      <c r="I1191" s="10"/>
      <c r="L1191" s="10"/>
      <c r="M1191" s="10"/>
      <c r="N1191" s="10"/>
      <c r="O1191" s="22"/>
      <c r="P1191" s="22"/>
    </row>
    <row r="1192" spans="1:16" x14ac:dyDescent="0.25">
      <c r="A1192" s="10"/>
      <c r="F1192" s="10"/>
      <c r="I1192" s="10"/>
      <c r="L1192" s="10"/>
      <c r="M1192" s="10"/>
      <c r="N1192" s="10"/>
      <c r="O1192" s="22"/>
      <c r="P1192" s="22"/>
    </row>
    <row r="1193" spans="1:16" x14ac:dyDescent="0.25">
      <c r="A1193" s="10"/>
      <c r="F1193" s="10"/>
      <c r="I1193" s="10"/>
      <c r="L1193" s="10"/>
      <c r="M1193" s="10"/>
      <c r="N1193" s="10"/>
      <c r="O1193" s="22"/>
      <c r="P1193" s="22"/>
    </row>
    <row r="1194" spans="1:16" x14ac:dyDescent="0.25">
      <c r="A1194" s="10"/>
      <c r="F1194" s="10"/>
      <c r="I1194" s="10"/>
      <c r="L1194" s="10"/>
      <c r="M1194" s="10"/>
      <c r="N1194" s="10"/>
      <c r="O1194" s="22"/>
      <c r="P1194" s="22"/>
    </row>
    <row r="1195" spans="1:16" x14ac:dyDescent="0.25">
      <c r="A1195" s="10"/>
      <c r="F1195" s="10"/>
      <c r="I1195" s="10"/>
      <c r="L1195" s="10"/>
      <c r="M1195" s="10"/>
      <c r="N1195" s="10"/>
      <c r="O1195" s="22"/>
      <c r="P1195" s="22"/>
    </row>
    <row r="1196" spans="1:16" x14ac:dyDescent="0.25">
      <c r="A1196" s="10"/>
      <c r="F1196" s="10"/>
      <c r="I1196" s="10"/>
      <c r="L1196" s="10"/>
      <c r="M1196" s="10"/>
      <c r="N1196" s="10"/>
      <c r="O1196" s="22"/>
      <c r="P1196" s="22"/>
    </row>
    <row r="1197" spans="1:16" x14ac:dyDescent="0.25">
      <c r="A1197" s="10"/>
      <c r="F1197" s="10"/>
      <c r="I1197" s="10"/>
      <c r="L1197" s="10"/>
      <c r="M1197" s="10"/>
      <c r="N1197" s="10"/>
      <c r="O1197" s="22"/>
      <c r="P1197" s="22"/>
    </row>
    <row r="1198" spans="1:16" x14ac:dyDescent="0.25">
      <c r="A1198" s="10"/>
      <c r="F1198" s="10"/>
      <c r="I1198" s="10"/>
      <c r="L1198" s="10"/>
      <c r="M1198" s="10"/>
      <c r="N1198" s="10"/>
      <c r="O1198" s="22"/>
      <c r="P1198" s="22"/>
    </row>
    <row r="1199" spans="1:16" x14ac:dyDescent="0.25">
      <c r="A1199" s="10"/>
      <c r="F1199" s="10"/>
      <c r="I1199" s="10"/>
      <c r="L1199" s="10"/>
      <c r="M1199" s="10"/>
      <c r="N1199" s="10"/>
      <c r="O1199" s="22"/>
      <c r="P1199" s="22"/>
    </row>
    <row r="1200" spans="1:16" x14ac:dyDescent="0.25">
      <c r="A1200" s="10"/>
      <c r="F1200" s="10"/>
      <c r="I1200" s="10"/>
      <c r="L1200" s="10"/>
      <c r="M1200" s="10"/>
      <c r="N1200" s="10"/>
      <c r="O1200" s="22"/>
      <c r="P1200" s="22"/>
    </row>
    <row r="1201" spans="1:16" x14ac:dyDescent="0.25">
      <c r="A1201" s="10"/>
      <c r="F1201" s="10"/>
      <c r="I1201" s="10"/>
      <c r="L1201" s="10"/>
      <c r="M1201" s="10"/>
      <c r="N1201" s="10"/>
      <c r="O1201" s="22"/>
      <c r="P1201" s="22"/>
    </row>
    <row r="1202" spans="1:16" x14ac:dyDescent="0.25">
      <c r="A1202" s="10"/>
      <c r="F1202" s="10"/>
      <c r="I1202" s="10"/>
      <c r="L1202" s="10"/>
      <c r="M1202" s="10"/>
      <c r="N1202" s="10"/>
      <c r="O1202" s="22"/>
      <c r="P1202" s="22"/>
    </row>
    <row r="1203" spans="1:16" x14ac:dyDescent="0.25">
      <c r="A1203" s="10"/>
      <c r="F1203" s="10"/>
      <c r="I1203" s="10"/>
      <c r="L1203" s="10"/>
      <c r="M1203" s="10"/>
      <c r="N1203" s="10"/>
      <c r="O1203" s="22"/>
      <c r="P1203" s="22"/>
    </row>
    <row r="1204" spans="1:16" x14ac:dyDescent="0.25">
      <c r="A1204" s="10"/>
      <c r="F1204" s="10"/>
      <c r="I1204" s="10"/>
      <c r="L1204" s="10"/>
      <c r="M1204" s="10"/>
      <c r="N1204" s="10"/>
      <c r="O1204" s="22"/>
      <c r="P1204" s="22"/>
    </row>
    <row r="1205" spans="1:16" x14ac:dyDescent="0.25">
      <c r="A1205" s="10"/>
      <c r="F1205" s="10"/>
      <c r="I1205" s="10"/>
      <c r="L1205" s="10"/>
      <c r="M1205" s="10"/>
      <c r="N1205" s="10"/>
      <c r="O1205" s="22"/>
      <c r="P1205" s="22"/>
    </row>
    <row r="1206" spans="1:16" x14ac:dyDescent="0.25">
      <c r="A1206" s="10"/>
      <c r="F1206" s="10"/>
      <c r="I1206" s="10"/>
      <c r="L1206" s="10"/>
      <c r="M1206" s="10"/>
      <c r="N1206" s="10"/>
      <c r="O1206" s="22"/>
      <c r="P1206" s="22"/>
    </row>
    <row r="1207" spans="1:16" x14ac:dyDescent="0.25">
      <c r="A1207" s="10"/>
      <c r="F1207" s="10"/>
      <c r="I1207" s="10"/>
      <c r="L1207" s="10"/>
      <c r="M1207" s="10"/>
      <c r="N1207" s="10"/>
      <c r="O1207" s="22"/>
      <c r="P1207" s="22"/>
    </row>
    <row r="1208" spans="1:16" x14ac:dyDescent="0.25">
      <c r="A1208" s="10"/>
      <c r="F1208" s="10"/>
      <c r="I1208" s="10"/>
      <c r="L1208" s="10"/>
      <c r="M1208" s="10"/>
      <c r="N1208" s="10"/>
      <c r="O1208" s="22"/>
      <c r="P1208" s="22"/>
    </row>
    <row r="1209" spans="1:16" x14ac:dyDescent="0.25">
      <c r="A1209" s="10"/>
      <c r="F1209" s="10"/>
      <c r="I1209" s="10"/>
      <c r="L1209" s="10"/>
      <c r="M1209" s="10"/>
      <c r="N1209" s="10"/>
      <c r="O1209" s="22"/>
      <c r="P1209" s="22"/>
    </row>
    <row r="1210" spans="1:16" x14ac:dyDescent="0.25">
      <c r="A1210" s="10"/>
      <c r="F1210" s="10"/>
      <c r="I1210" s="10"/>
      <c r="L1210" s="10"/>
      <c r="M1210" s="10"/>
      <c r="N1210" s="10"/>
      <c r="O1210" s="22"/>
      <c r="P1210" s="22"/>
    </row>
    <row r="1211" spans="1:16" x14ac:dyDescent="0.25">
      <c r="A1211" s="10"/>
      <c r="F1211" s="10"/>
      <c r="I1211" s="10"/>
      <c r="L1211" s="10"/>
      <c r="M1211" s="10"/>
      <c r="N1211" s="10"/>
      <c r="O1211" s="22"/>
      <c r="P1211" s="22"/>
    </row>
    <row r="1212" spans="1:16" x14ac:dyDescent="0.25">
      <c r="A1212" s="10"/>
      <c r="F1212" s="10"/>
      <c r="I1212" s="10"/>
      <c r="L1212" s="10"/>
      <c r="M1212" s="10"/>
      <c r="N1212" s="10"/>
      <c r="O1212" s="22"/>
      <c r="P1212" s="22"/>
    </row>
    <row r="1213" spans="1:16" x14ac:dyDescent="0.25">
      <c r="A1213" s="10"/>
      <c r="F1213" s="10"/>
      <c r="I1213" s="10"/>
      <c r="L1213" s="10"/>
      <c r="M1213" s="10"/>
      <c r="N1213" s="10"/>
      <c r="O1213" s="22"/>
      <c r="P1213" s="22"/>
    </row>
    <row r="1214" spans="1:16" x14ac:dyDescent="0.25">
      <c r="A1214" s="10"/>
      <c r="F1214" s="10"/>
      <c r="I1214" s="10"/>
      <c r="L1214" s="10"/>
      <c r="M1214" s="10"/>
      <c r="N1214" s="10"/>
      <c r="O1214" s="22"/>
      <c r="P1214" s="22"/>
    </row>
    <row r="1215" spans="1:16" x14ac:dyDescent="0.25">
      <c r="A1215" s="10"/>
      <c r="F1215" s="10"/>
      <c r="I1215" s="10"/>
      <c r="L1215" s="10"/>
      <c r="M1215" s="10"/>
      <c r="N1215" s="10"/>
      <c r="O1215" s="22"/>
      <c r="P1215" s="22"/>
    </row>
    <row r="1216" spans="1:16" x14ac:dyDescent="0.25">
      <c r="A1216" s="10"/>
      <c r="F1216" s="10"/>
      <c r="I1216" s="10"/>
      <c r="L1216" s="10"/>
      <c r="M1216" s="10"/>
      <c r="N1216" s="10"/>
      <c r="O1216" s="22"/>
      <c r="P1216" s="22"/>
    </row>
    <row r="1217" spans="1:16" x14ac:dyDescent="0.25">
      <c r="A1217" s="10"/>
      <c r="F1217" s="10"/>
      <c r="I1217" s="10"/>
      <c r="L1217" s="10"/>
      <c r="M1217" s="10"/>
      <c r="N1217" s="10"/>
      <c r="O1217" s="22"/>
      <c r="P1217" s="22"/>
    </row>
    <row r="1218" spans="1:16" x14ac:dyDescent="0.25">
      <c r="A1218" s="10"/>
      <c r="F1218" s="10"/>
      <c r="I1218" s="10"/>
      <c r="L1218" s="10"/>
      <c r="M1218" s="10"/>
      <c r="N1218" s="10"/>
      <c r="O1218" s="22"/>
      <c r="P1218" s="22"/>
    </row>
    <row r="1219" spans="1:16" x14ac:dyDescent="0.25">
      <c r="A1219" s="10"/>
      <c r="F1219" s="10"/>
      <c r="I1219" s="10"/>
      <c r="L1219" s="10"/>
      <c r="M1219" s="10"/>
      <c r="N1219" s="10"/>
      <c r="O1219" s="22"/>
      <c r="P1219" s="22"/>
    </row>
    <row r="1220" spans="1:16" x14ac:dyDescent="0.25">
      <c r="A1220" s="10"/>
      <c r="F1220" s="10"/>
      <c r="I1220" s="10"/>
      <c r="L1220" s="10"/>
      <c r="M1220" s="10"/>
      <c r="N1220" s="10"/>
      <c r="O1220" s="22"/>
      <c r="P1220" s="22"/>
    </row>
    <row r="1221" spans="1:16" x14ac:dyDescent="0.25">
      <c r="A1221" s="10"/>
      <c r="F1221" s="10"/>
      <c r="I1221" s="10"/>
      <c r="L1221" s="10"/>
      <c r="M1221" s="10"/>
      <c r="N1221" s="10"/>
      <c r="O1221" s="22"/>
      <c r="P1221" s="22"/>
    </row>
    <row r="1222" spans="1:16" x14ac:dyDescent="0.25">
      <c r="A1222" s="10"/>
      <c r="F1222" s="10"/>
      <c r="I1222" s="10"/>
      <c r="L1222" s="10"/>
      <c r="M1222" s="10"/>
      <c r="N1222" s="10"/>
      <c r="O1222" s="22"/>
      <c r="P1222" s="22"/>
    </row>
    <row r="1223" spans="1:16" x14ac:dyDescent="0.25">
      <c r="A1223" s="10"/>
      <c r="F1223" s="10"/>
      <c r="I1223" s="10"/>
      <c r="L1223" s="10"/>
      <c r="M1223" s="10"/>
      <c r="N1223" s="10"/>
      <c r="O1223" s="22"/>
      <c r="P1223" s="22"/>
    </row>
    <row r="1224" spans="1:16" x14ac:dyDescent="0.25">
      <c r="A1224" s="10"/>
      <c r="F1224" s="10"/>
      <c r="I1224" s="10"/>
      <c r="L1224" s="10"/>
      <c r="M1224" s="10"/>
      <c r="N1224" s="10"/>
      <c r="O1224" s="22"/>
      <c r="P1224" s="22"/>
    </row>
    <row r="1225" spans="1:16" x14ac:dyDescent="0.25">
      <c r="A1225" s="10"/>
      <c r="F1225" s="10"/>
      <c r="I1225" s="10"/>
      <c r="L1225" s="10"/>
      <c r="M1225" s="10"/>
      <c r="N1225" s="10"/>
      <c r="O1225" s="22"/>
      <c r="P1225" s="22"/>
    </row>
    <row r="1226" spans="1:16" x14ac:dyDescent="0.25">
      <c r="A1226" s="10"/>
      <c r="F1226" s="10"/>
      <c r="I1226" s="10"/>
      <c r="L1226" s="10"/>
      <c r="M1226" s="10"/>
      <c r="N1226" s="10"/>
      <c r="O1226" s="22"/>
      <c r="P1226" s="22"/>
    </row>
    <row r="1227" spans="1:16" x14ac:dyDescent="0.25">
      <c r="A1227" s="10"/>
      <c r="F1227" s="10"/>
      <c r="I1227" s="10"/>
      <c r="L1227" s="10"/>
      <c r="M1227" s="10"/>
      <c r="N1227" s="10"/>
      <c r="O1227" s="22"/>
      <c r="P1227" s="22"/>
    </row>
    <row r="1228" spans="1:16" x14ac:dyDescent="0.25">
      <c r="A1228" s="10"/>
      <c r="F1228" s="10"/>
      <c r="I1228" s="10"/>
      <c r="L1228" s="10"/>
      <c r="M1228" s="10"/>
      <c r="N1228" s="10"/>
      <c r="O1228" s="22"/>
      <c r="P1228" s="22"/>
    </row>
    <row r="1229" spans="1:16" x14ac:dyDescent="0.25">
      <c r="A1229" s="10"/>
      <c r="F1229" s="10"/>
      <c r="I1229" s="10"/>
      <c r="L1229" s="10"/>
      <c r="M1229" s="10"/>
      <c r="N1229" s="10"/>
      <c r="O1229" s="22"/>
      <c r="P1229" s="22"/>
    </row>
    <row r="1230" spans="1:16" x14ac:dyDescent="0.25">
      <c r="A1230" s="10"/>
      <c r="F1230" s="10"/>
      <c r="I1230" s="10"/>
      <c r="L1230" s="10"/>
      <c r="M1230" s="10"/>
      <c r="N1230" s="10"/>
      <c r="O1230" s="22"/>
      <c r="P1230" s="22"/>
    </row>
    <row r="1231" spans="1:16" x14ac:dyDescent="0.25">
      <c r="A1231" s="10"/>
      <c r="F1231" s="10"/>
      <c r="I1231" s="10"/>
      <c r="L1231" s="10"/>
      <c r="M1231" s="10"/>
      <c r="N1231" s="10"/>
      <c r="O1231" s="22"/>
      <c r="P1231" s="22"/>
    </row>
    <row r="1232" spans="1:16" x14ac:dyDescent="0.25">
      <c r="A1232" s="10"/>
      <c r="F1232" s="10"/>
      <c r="I1232" s="10"/>
      <c r="L1232" s="10"/>
      <c r="M1232" s="10"/>
      <c r="N1232" s="10"/>
      <c r="O1232" s="22"/>
      <c r="P1232" s="22"/>
    </row>
    <row r="1233" spans="1:16" x14ac:dyDescent="0.25">
      <c r="A1233" s="10"/>
      <c r="F1233" s="10"/>
      <c r="I1233" s="10"/>
      <c r="L1233" s="10"/>
      <c r="M1233" s="10"/>
      <c r="N1233" s="10"/>
      <c r="O1233" s="22"/>
      <c r="P1233" s="22"/>
    </row>
    <row r="1234" spans="1:16" x14ac:dyDescent="0.25">
      <c r="A1234" s="10"/>
      <c r="F1234" s="10"/>
      <c r="I1234" s="10"/>
      <c r="L1234" s="10"/>
      <c r="M1234" s="10"/>
      <c r="N1234" s="10"/>
      <c r="O1234" s="22"/>
      <c r="P1234" s="22"/>
    </row>
    <row r="1235" spans="1:16" x14ac:dyDescent="0.25">
      <c r="A1235" s="10"/>
      <c r="F1235" s="10"/>
      <c r="I1235" s="10"/>
      <c r="L1235" s="10"/>
      <c r="M1235" s="10"/>
      <c r="N1235" s="10"/>
      <c r="O1235" s="22"/>
      <c r="P1235" s="22"/>
    </row>
    <row r="1236" spans="1:16" x14ac:dyDescent="0.25">
      <c r="A1236" s="10"/>
      <c r="F1236" s="10"/>
      <c r="I1236" s="10"/>
      <c r="L1236" s="10"/>
      <c r="M1236" s="10"/>
      <c r="N1236" s="10"/>
      <c r="O1236" s="22"/>
      <c r="P1236" s="22"/>
    </row>
    <row r="1237" spans="1:16" x14ac:dyDescent="0.25">
      <c r="A1237" s="10"/>
      <c r="F1237" s="10"/>
      <c r="I1237" s="10"/>
      <c r="L1237" s="10"/>
      <c r="M1237" s="10"/>
      <c r="N1237" s="10"/>
      <c r="O1237" s="22"/>
      <c r="P1237" s="22"/>
    </row>
    <row r="1238" spans="1:16" x14ac:dyDescent="0.25">
      <c r="A1238" s="10"/>
      <c r="F1238" s="10"/>
      <c r="I1238" s="10"/>
      <c r="L1238" s="10"/>
      <c r="M1238" s="10"/>
      <c r="N1238" s="10"/>
      <c r="O1238" s="22"/>
      <c r="P1238" s="22"/>
    </row>
    <row r="1239" spans="1:16" x14ac:dyDescent="0.25">
      <c r="A1239" s="10"/>
      <c r="F1239" s="10"/>
      <c r="I1239" s="10"/>
      <c r="L1239" s="10"/>
      <c r="M1239" s="10"/>
      <c r="N1239" s="10"/>
      <c r="O1239" s="22"/>
      <c r="P1239" s="22"/>
    </row>
    <row r="1240" spans="1:16" x14ac:dyDescent="0.25">
      <c r="A1240" s="10"/>
      <c r="F1240" s="10"/>
      <c r="I1240" s="10"/>
      <c r="L1240" s="10"/>
      <c r="M1240" s="10"/>
      <c r="N1240" s="10"/>
      <c r="O1240" s="22"/>
      <c r="P1240" s="22"/>
    </row>
    <row r="1241" spans="1:16" x14ac:dyDescent="0.25">
      <c r="A1241" s="10"/>
      <c r="F1241" s="10"/>
      <c r="I1241" s="10"/>
      <c r="L1241" s="10"/>
      <c r="M1241" s="10"/>
      <c r="N1241" s="10"/>
      <c r="O1241" s="22"/>
      <c r="P1241" s="22"/>
    </row>
    <row r="1242" spans="1:16" x14ac:dyDescent="0.25">
      <c r="A1242" s="10"/>
      <c r="F1242" s="10"/>
      <c r="I1242" s="10"/>
      <c r="L1242" s="10"/>
      <c r="M1242" s="10"/>
      <c r="N1242" s="10"/>
      <c r="O1242" s="22"/>
      <c r="P1242" s="22"/>
    </row>
    <row r="1243" spans="1:16" x14ac:dyDescent="0.25">
      <c r="A1243" s="10"/>
      <c r="F1243" s="10"/>
      <c r="I1243" s="10"/>
      <c r="L1243" s="10"/>
      <c r="M1243" s="10"/>
      <c r="N1243" s="10"/>
      <c r="O1243" s="22"/>
      <c r="P1243" s="22"/>
    </row>
    <row r="1244" spans="1:16" x14ac:dyDescent="0.25">
      <c r="A1244" s="10"/>
      <c r="F1244" s="10"/>
      <c r="I1244" s="10"/>
      <c r="L1244" s="10"/>
      <c r="M1244" s="10"/>
      <c r="N1244" s="10"/>
      <c r="O1244" s="22"/>
      <c r="P1244" s="22"/>
    </row>
    <row r="1245" spans="1:16" x14ac:dyDescent="0.25">
      <c r="A1245" s="10"/>
      <c r="F1245" s="10"/>
      <c r="I1245" s="10"/>
      <c r="L1245" s="10"/>
      <c r="M1245" s="10"/>
      <c r="N1245" s="10"/>
      <c r="O1245" s="22"/>
      <c r="P1245" s="22"/>
    </row>
    <row r="1246" spans="1:16" x14ac:dyDescent="0.25">
      <c r="A1246" s="10"/>
      <c r="F1246" s="10"/>
      <c r="I1246" s="10"/>
      <c r="L1246" s="10"/>
      <c r="M1246" s="10"/>
      <c r="N1246" s="10"/>
      <c r="O1246" s="22"/>
      <c r="P1246" s="22"/>
    </row>
    <row r="1247" spans="1:16" x14ac:dyDescent="0.25">
      <c r="A1247" s="10"/>
      <c r="F1247" s="10"/>
      <c r="I1247" s="10"/>
      <c r="L1247" s="10"/>
      <c r="M1247" s="10"/>
      <c r="N1247" s="10"/>
      <c r="O1247" s="22"/>
      <c r="P1247" s="22"/>
    </row>
    <row r="1248" spans="1:16" x14ac:dyDescent="0.25">
      <c r="A1248" s="10"/>
      <c r="F1248" s="10"/>
      <c r="I1248" s="10"/>
      <c r="L1248" s="10"/>
      <c r="M1248" s="10"/>
      <c r="N1248" s="10"/>
      <c r="O1248" s="22"/>
      <c r="P1248" s="22"/>
    </row>
    <row r="1249" spans="1:16" x14ac:dyDescent="0.25">
      <c r="A1249" s="10"/>
      <c r="F1249" s="10"/>
      <c r="I1249" s="10"/>
      <c r="L1249" s="10"/>
      <c r="M1249" s="10"/>
      <c r="N1249" s="10"/>
      <c r="O1249" s="22"/>
      <c r="P1249" s="22"/>
    </row>
    <row r="1250" spans="1:16" x14ac:dyDescent="0.25">
      <c r="A1250" s="10"/>
      <c r="F1250" s="10"/>
      <c r="I1250" s="10"/>
      <c r="L1250" s="10"/>
      <c r="M1250" s="10"/>
      <c r="N1250" s="10"/>
      <c r="O1250" s="22"/>
      <c r="P1250" s="22"/>
    </row>
    <row r="1251" spans="1:16" x14ac:dyDescent="0.25">
      <c r="A1251" s="10"/>
      <c r="F1251" s="10"/>
      <c r="I1251" s="10"/>
      <c r="L1251" s="10"/>
      <c r="M1251" s="10"/>
      <c r="N1251" s="10"/>
      <c r="O1251" s="22"/>
      <c r="P1251" s="22"/>
    </row>
    <row r="1252" spans="1:16" x14ac:dyDescent="0.25">
      <c r="A1252" s="10"/>
      <c r="F1252" s="10"/>
      <c r="I1252" s="10"/>
      <c r="L1252" s="10"/>
      <c r="M1252" s="10"/>
      <c r="N1252" s="10"/>
      <c r="O1252" s="22"/>
      <c r="P1252" s="22"/>
    </row>
    <row r="1253" spans="1:16" x14ac:dyDescent="0.25">
      <c r="A1253" s="10"/>
      <c r="F1253" s="10"/>
      <c r="I1253" s="10"/>
      <c r="L1253" s="10"/>
      <c r="M1253" s="10"/>
      <c r="N1253" s="10"/>
      <c r="O1253" s="22"/>
      <c r="P1253" s="22"/>
    </row>
    <row r="1254" spans="1:16" x14ac:dyDescent="0.25">
      <c r="A1254" s="10"/>
      <c r="F1254" s="10"/>
      <c r="I1254" s="10"/>
      <c r="L1254" s="10"/>
      <c r="M1254" s="10"/>
      <c r="N1254" s="10"/>
      <c r="O1254" s="22"/>
      <c r="P1254" s="22"/>
    </row>
    <row r="1255" spans="1:16" x14ac:dyDescent="0.25">
      <c r="A1255" s="10"/>
      <c r="F1255" s="10"/>
      <c r="I1255" s="10"/>
      <c r="L1255" s="10"/>
      <c r="M1255" s="10"/>
      <c r="N1255" s="10"/>
      <c r="O1255" s="22"/>
      <c r="P1255" s="22"/>
    </row>
    <row r="1256" spans="1:16" x14ac:dyDescent="0.25">
      <c r="A1256" s="10"/>
      <c r="F1256" s="10"/>
      <c r="I1256" s="10"/>
      <c r="L1256" s="10"/>
      <c r="M1256" s="10"/>
      <c r="N1256" s="10"/>
      <c r="O1256" s="22"/>
      <c r="P1256" s="22"/>
    </row>
    <row r="1257" spans="1:16" x14ac:dyDescent="0.25">
      <c r="A1257" s="10"/>
      <c r="F1257" s="10"/>
      <c r="I1257" s="10"/>
      <c r="L1257" s="10"/>
      <c r="M1257" s="10"/>
      <c r="N1257" s="10"/>
      <c r="O1257" s="22"/>
      <c r="P1257" s="22"/>
    </row>
    <row r="1258" spans="1:16" x14ac:dyDescent="0.25">
      <c r="A1258" s="10"/>
      <c r="F1258" s="10"/>
      <c r="I1258" s="10"/>
      <c r="L1258" s="10"/>
      <c r="M1258" s="10"/>
      <c r="N1258" s="10"/>
      <c r="O1258" s="22"/>
      <c r="P1258" s="22"/>
    </row>
    <row r="1259" spans="1:16" x14ac:dyDescent="0.25">
      <c r="A1259" s="10"/>
      <c r="F1259" s="10"/>
      <c r="I1259" s="10"/>
      <c r="L1259" s="10"/>
      <c r="M1259" s="10"/>
      <c r="N1259" s="10"/>
      <c r="O1259" s="22"/>
      <c r="P1259" s="22"/>
    </row>
    <row r="1260" spans="1:16" x14ac:dyDescent="0.25">
      <c r="A1260" s="10"/>
      <c r="F1260" s="10"/>
      <c r="I1260" s="10"/>
      <c r="L1260" s="10"/>
      <c r="M1260" s="10"/>
      <c r="N1260" s="10"/>
      <c r="O1260" s="22"/>
      <c r="P1260" s="22"/>
    </row>
    <row r="1261" spans="1:16" x14ac:dyDescent="0.25">
      <c r="A1261" s="10"/>
      <c r="F1261" s="10"/>
      <c r="I1261" s="10"/>
      <c r="L1261" s="10"/>
      <c r="M1261" s="10"/>
      <c r="N1261" s="10"/>
      <c r="O1261" s="22"/>
      <c r="P1261" s="22"/>
    </row>
    <row r="1262" spans="1:16" x14ac:dyDescent="0.25">
      <c r="A1262" s="10"/>
      <c r="F1262" s="10"/>
      <c r="I1262" s="10"/>
      <c r="L1262" s="10"/>
      <c r="M1262" s="10"/>
      <c r="N1262" s="10"/>
      <c r="O1262" s="22"/>
      <c r="P1262" s="22"/>
    </row>
    <row r="1263" spans="1:16" x14ac:dyDescent="0.25">
      <c r="A1263" s="10"/>
      <c r="F1263" s="10"/>
      <c r="I1263" s="10"/>
      <c r="L1263" s="10"/>
      <c r="M1263" s="10"/>
      <c r="N1263" s="10"/>
      <c r="O1263" s="22"/>
      <c r="P1263" s="22"/>
    </row>
    <row r="1264" spans="1:16" x14ac:dyDescent="0.25">
      <c r="A1264" s="10"/>
      <c r="F1264" s="10"/>
      <c r="I1264" s="10"/>
      <c r="L1264" s="10"/>
      <c r="M1264" s="10"/>
      <c r="N1264" s="10"/>
      <c r="O1264" s="22"/>
      <c r="P1264" s="22"/>
    </row>
    <row r="1265" spans="1:16" x14ac:dyDescent="0.25">
      <c r="A1265" s="10"/>
      <c r="F1265" s="10"/>
      <c r="I1265" s="10"/>
      <c r="L1265" s="10"/>
      <c r="M1265" s="10"/>
      <c r="N1265" s="10"/>
      <c r="O1265" s="22"/>
      <c r="P1265" s="22"/>
    </row>
    <row r="1266" spans="1:16" x14ac:dyDescent="0.25">
      <c r="A1266" s="10"/>
      <c r="F1266" s="10"/>
      <c r="I1266" s="10"/>
      <c r="L1266" s="10"/>
      <c r="M1266" s="10"/>
      <c r="N1266" s="10"/>
      <c r="O1266" s="22"/>
      <c r="P1266" s="22"/>
    </row>
    <row r="1267" spans="1:16" x14ac:dyDescent="0.25">
      <c r="A1267" s="10"/>
      <c r="F1267" s="10"/>
      <c r="I1267" s="10"/>
      <c r="L1267" s="10"/>
      <c r="M1267" s="10"/>
      <c r="N1267" s="10"/>
      <c r="O1267" s="22"/>
      <c r="P1267" s="22"/>
    </row>
    <row r="1268" spans="1:16" x14ac:dyDescent="0.25">
      <c r="A1268" s="10"/>
      <c r="F1268" s="10"/>
      <c r="I1268" s="10"/>
      <c r="L1268" s="10"/>
      <c r="M1268" s="10"/>
      <c r="N1268" s="10"/>
      <c r="O1268" s="22"/>
      <c r="P1268" s="22"/>
    </row>
    <row r="1269" spans="1:16" x14ac:dyDescent="0.25">
      <c r="A1269" s="10"/>
      <c r="F1269" s="10"/>
      <c r="I1269" s="10"/>
      <c r="L1269" s="10"/>
      <c r="M1269" s="10"/>
      <c r="N1269" s="10"/>
      <c r="O1269" s="22"/>
      <c r="P1269" s="22"/>
    </row>
    <row r="1270" spans="1:16" x14ac:dyDescent="0.25">
      <c r="A1270" s="10"/>
      <c r="F1270" s="10"/>
      <c r="I1270" s="10"/>
      <c r="L1270" s="10"/>
      <c r="M1270" s="10"/>
      <c r="N1270" s="10"/>
      <c r="O1270" s="22"/>
      <c r="P1270" s="22"/>
    </row>
    <row r="1271" spans="1:16" x14ac:dyDescent="0.25">
      <c r="A1271" s="10"/>
      <c r="F1271" s="10"/>
      <c r="I1271" s="10"/>
      <c r="L1271" s="10"/>
      <c r="M1271" s="10"/>
      <c r="N1271" s="10"/>
      <c r="O1271" s="22"/>
      <c r="P1271" s="22"/>
    </row>
    <row r="1272" spans="1:16" x14ac:dyDescent="0.25">
      <c r="A1272" s="10"/>
      <c r="F1272" s="10"/>
      <c r="I1272" s="10"/>
      <c r="L1272" s="10"/>
      <c r="M1272" s="10"/>
      <c r="N1272" s="10"/>
      <c r="O1272" s="22"/>
      <c r="P1272" s="22"/>
    </row>
    <row r="1273" spans="1:16" x14ac:dyDescent="0.25">
      <c r="A1273" s="10"/>
      <c r="F1273" s="10"/>
      <c r="I1273" s="10"/>
      <c r="L1273" s="10"/>
      <c r="M1273" s="10"/>
      <c r="N1273" s="10"/>
      <c r="O1273" s="22"/>
      <c r="P1273" s="22"/>
    </row>
    <row r="1274" spans="1:16" x14ac:dyDescent="0.25">
      <c r="A1274" s="10"/>
      <c r="F1274" s="10"/>
      <c r="I1274" s="10"/>
      <c r="L1274" s="10"/>
      <c r="M1274" s="10"/>
      <c r="N1274" s="10"/>
      <c r="O1274" s="22"/>
      <c r="P1274" s="22"/>
    </row>
    <row r="1275" spans="1:16" x14ac:dyDescent="0.25">
      <c r="A1275" s="10"/>
      <c r="F1275" s="10"/>
      <c r="I1275" s="10"/>
      <c r="L1275" s="10"/>
      <c r="M1275" s="10"/>
      <c r="N1275" s="10"/>
      <c r="O1275" s="22"/>
      <c r="P1275" s="22"/>
    </row>
    <row r="1276" spans="1:16" x14ac:dyDescent="0.25">
      <c r="A1276" s="10"/>
      <c r="F1276" s="10"/>
      <c r="I1276" s="10"/>
      <c r="L1276" s="10"/>
      <c r="M1276" s="10"/>
      <c r="N1276" s="10"/>
      <c r="O1276" s="22"/>
      <c r="P1276" s="22"/>
    </row>
    <row r="1277" spans="1:16" x14ac:dyDescent="0.25">
      <c r="A1277" s="10"/>
      <c r="F1277" s="10"/>
      <c r="I1277" s="10"/>
      <c r="L1277" s="10"/>
      <c r="M1277" s="10"/>
      <c r="N1277" s="10"/>
      <c r="O1277" s="22"/>
      <c r="P1277" s="22"/>
    </row>
    <row r="1278" spans="1:16" x14ac:dyDescent="0.25">
      <c r="A1278" s="10"/>
      <c r="F1278" s="10"/>
      <c r="I1278" s="10"/>
      <c r="L1278" s="10"/>
      <c r="M1278" s="10"/>
      <c r="N1278" s="10"/>
      <c r="O1278" s="22"/>
      <c r="P1278" s="22"/>
    </row>
    <row r="1279" spans="1:16" x14ac:dyDescent="0.25">
      <c r="A1279" s="10"/>
      <c r="F1279" s="10"/>
      <c r="I1279" s="10"/>
      <c r="L1279" s="10"/>
      <c r="M1279" s="10"/>
      <c r="N1279" s="10"/>
      <c r="O1279" s="22"/>
      <c r="P1279" s="22"/>
    </row>
    <row r="1280" spans="1:16" x14ac:dyDescent="0.25">
      <c r="A1280" s="10"/>
      <c r="F1280" s="10"/>
      <c r="I1280" s="10"/>
      <c r="L1280" s="10"/>
      <c r="M1280" s="10"/>
      <c r="N1280" s="10"/>
      <c r="O1280" s="22"/>
      <c r="P1280" s="22"/>
    </row>
    <row r="1281" spans="1:16" x14ac:dyDescent="0.25">
      <c r="A1281" s="10"/>
      <c r="F1281" s="10"/>
      <c r="I1281" s="10"/>
      <c r="L1281" s="10"/>
      <c r="M1281" s="10"/>
      <c r="N1281" s="10"/>
      <c r="O1281" s="22"/>
      <c r="P1281" s="22"/>
    </row>
    <row r="1282" spans="1:16" x14ac:dyDescent="0.25">
      <c r="A1282" s="10"/>
      <c r="F1282" s="10"/>
      <c r="I1282" s="10"/>
      <c r="L1282" s="10"/>
      <c r="M1282" s="10"/>
      <c r="N1282" s="10"/>
      <c r="O1282" s="22"/>
      <c r="P1282" s="22"/>
    </row>
    <row r="1283" spans="1:16" x14ac:dyDescent="0.25">
      <c r="A1283" s="10"/>
      <c r="F1283" s="10"/>
      <c r="I1283" s="10"/>
      <c r="L1283" s="10"/>
      <c r="M1283" s="10"/>
      <c r="N1283" s="10"/>
      <c r="O1283" s="22"/>
      <c r="P1283" s="22"/>
    </row>
    <row r="1284" spans="1:16" x14ac:dyDescent="0.25">
      <c r="A1284" s="10"/>
      <c r="F1284" s="10"/>
      <c r="I1284" s="10"/>
      <c r="L1284" s="10"/>
      <c r="M1284" s="10"/>
      <c r="N1284" s="10"/>
      <c r="O1284" s="22"/>
      <c r="P1284" s="22"/>
    </row>
    <row r="1285" spans="1:16" x14ac:dyDescent="0.25">
      <c r="A1285" s="10"/>
      <c r="F1285" s="10"/>
      <c r="I1285" s="10"/>
      <c r="L1285" s="10"/>
      <c r="M1285" s="10"/>
      <c r="N1285" s="10"/>
      <c r="O1285" s="22"/>
      <c r="P1285" s="22"/>
    </row>
    <row r="1286" spans="1:16" x14ac:dyDescent="0.25">
      <c r="A1286" s="10"/>
      <c r="F1286" s="10"/>
      <c r="I1286" s="10"/>
      <c r="L1286" s="10"/>
      <c r="M1286" s="10"/>
      <c r="N1286" s="10"/>
      <c r="O1286" s="22"/>
      <c r="P1286" s="22"/>
    </row>
    <row r="1287" spans="1:16" x14ac:dyDescent="0.25">
      <c r="A1287" s="10"/>
      <c r="F1287" s="10"/>
      <c r="I1287" s="10"/>
      <c r="L1287" s="10"/>
      <c r="M1287" s="10"/>
      <c r="N1287" s="10"/>
      <c r="O1287" s="22"/>
      <c r="P1287" s="22"/>
    </row>
    <row r="1288" spans="1:16" x14ac:dyDescent="0.25">
      <c r="A1288" s="10"/>
      <c r="F1288" s="10"/>
      <c r="I1288" s="10"/>
      <c r="L1288" s="10"/>
      <c r="M1288" s="10"/>
      <c r="N1288" s="10"/>
      <c r="O1288" s="22"/>
      <c r="P1288" s="22"/>
    </row>
    <row r="1289" spans="1:16" x14ac:dyDescent="0.25">
      <c r="A1289" s="10"/>
      <c r="F1289" s="10"/>
      <c r="I1289" s="10"/>
      <c r="L1289" s="10"/>
      <c r="M1289" s="10"/>
      <c r="N1289" s="10"/>
      <c r="O1289" s="22"/>
      <c r="P1289" s="22"/>
    </row>
    <row r="1290" spans="1:16" x14ac:dyDescent="0.25">
      <c r="A1290" s="10"/>
      <c r="F1290" s="10"/>
      <c r="I1290" s="10"/>
      <c r="L1290" s="10"/>
      <c r="M1290" s="10"/>
      <c r="N1290" s="10"/>
      <c r="O1290" s="22"/>
      <c r="P1290" s="22"/>
    </row>
    <row r="1291" spans="1:16" x14ac:dyDescent="0.25">
      <c r="A1291" s="10"/>
      <c r="F1291" s="10"/>
      <c r="I1291" s="10"/>
      <c r="L1291" s="10"/>
      <c r="M1291" s="10"/>
      <c r="N1291" s="10"/>
      <c r="O1291" s="22"/>
      <c r="P1291" s="22"/>
    </row>
    <row r="1292" spans="1:16" x14ac:dyDescent="0.25">
      <c r="A1292" s="10"/>
      <c r="F1292" s="10"/>
      <c r="I1292" s="10"/>
      <c r="L1292" s="10"/>
      <c r="M1292" s="10"/>
      <c r="N1292" s="10"/>
      <c r="O1292" s="22"/>
      <c r="P1292" s="22"/>
    </row>
    <row r="1293" spans="1:16" x14ac:dyDescent="0.25">
      <c r="A1293" s="10"/>
      <c r="F1293" s="10"/>
      <c r="I1293" s="10"/>
      <c r="L1293" s="10"/>
      <c r="M1293" s="10"/>
      <c r="N1293" s="10"/>
      <c r="O1293" s="22"/>
      <c r="P1293" s="22"/>
    </row>
    <row r="1294" spans="1:16" x14ac:dyDescent="0.25">
      <c r="A1294" s="10"/>
      <c r="F1294" s="10"/>
      <c r="I1294" s="10"/>
      <c r="L1294" s="10"/>
      <c r="M1294" s="10"/>
      <c r="N1294" s="10"/>
      <c r="O1294" s="22"/>
      <c r="P1294" s="22"/>
    </row>
    <row r="1295" spans="1:16" x14ac:dyDescent="0.25">
      <c r="A1295" s="10"/>
      <c r="F1295" s="10"/>
      <c r="I1295" s="10"/>
      <c r="L1295" s="10"/>
      <c r="M1295" s="10"/>
      <c r="N1295" s="10"/>
      <c r="O1295" s="22"/>
      <c r="P1295" s="22"/>
    </row>
    <row r="1296" spans="1:16" x14ac:dyDescent="0.25">
      <c r="A1296" s="24"/>
      <c r="F1296" s="24"/>
      <c r="I1296" s="24"/>
      <c r="L1296" s="10"/>
      <c r="M1296" s="10"/>
      <c r="N1296" s="10"/>
      <c r="O1296" s="22"/>
      <c r="P1296" s="22"/>
    </row>
    <row r="1297" spans="1:16" x14ac:dyDescent="0.25">
      <c r="A1297" s="24"/>
      <c r="F1297" s="24"/>
      <c r="I1297" s="24"/>
      <c r="L1297" s="10"/>
      <c r="M1297" s="10"/>
      <c r="N1297" s="10"/>
      <c r="O1297" s="22"/>
      <c r="P1297" s="22"/>
    </row>
    <row r="1298" spans="1:16" x14ac:dyDescent="0.25">
      <c r="A1298" s="24"/>
      <c r="F1298" s="24"/>
      <c r="I1298" s="24"/>
      <c r="L1298" s="10"/>
      <c r="M1298" s="10"/>
      <c r="N1298" s="10"/>
      <c r="O1298" s="22"/>
      <c r="P1298" s="22"/>
    </row>
    <row r="1299" spans="1:16" x14ac:dyDescent="0.25">
      <c r="A1299" s="24"/>
      <c r="F1299" s="24"/>
      <c r="I1299" s="24"/>
      <c r="L1299" s="10"/>
      <c r="M1299" s="10"/>
      <c r="N1299" s="10"/>
      <c r="O1299" s="22"/>
      <c r="P1299" s="22"/>
    </row>
    <row r="1300" spans="1:16" x14ac:dyDescent="0.25">
      <c r="A1300" s="24"/>
      <c r="F1300" s="24"/>
      <c r="I1300" s="24"/>
      <c r="L1300" s="10"/>
      <c r="M1300" s="10"/>
      <c r="N1300" s="10"/>
      <c r="O1300" s="22"/>
      <c r="P1300" s="22"/>
    </row>
    <row r="1301" spans="1:16" x14ac:dyDescent="0.25">
      <c r="A1301" s="24"/>
      <c r="F1301" s="24"/>
      <c r="I1301" s="24"/>
      <c r="L1301" s="10"/>
      <c r="M1301" s="10"/>
      <c r="N1301" s="10"/>
      <c r="O1301" s="22"/>
      <c r="P1301" s="22"/>
    </row>
    <row r="1302" spans="1:16" x14ac:dyDescent="0.25">
      <c r="A1302" s="24"/>
      <c r="F1302" s="24"/>
      <c r="I1302" s="24"/>
      <c r="L1302" s="10"/>
      <c r="M1302" s="10"/>
      <c r="N1302" s="10"/>
      <c r="O1302" s="22"/>
      <c r="P1302" s="22"/>
    </row>
    <row r="1303" spans="1:16" x14ac:dyDescent="0.25">
      <c r="A1303" s="24"/>
      <c r="F1303" s="24"/>
      <c r="I1303" s="24"/>
      <c r="L1303" s="10"/>
      <c r="M1303" s="10"/>
      <c r="N1303" s="10"/>
      <c r="O1303" s="22"/>
      <c r="P1303" s="22"/>
    </row>
    <row r="1304" spans="1:16" x14ac:dyDescent="0.25">
      <c r="A1304" s="24"/>
      <c r="F1304" s="24"/>
      <c r="I1304" s="24"/>
      <c r="L1304" s="10"/>
      <c r="M1304" s="10"/>
      <c r="N1304" s="10"/>
      <c r="O1304" s="22"/>
      <c r="P1304" s="22"/>
    </row>
    <row r="1305" spans="1:16" x14ac:dyDescent="0.25">
      <c r="A1305" s="24"/>
      <c r="F1305" s="24"/>
      <c r="I1305" s="24"/>
      <c r="L1305" s="10"/>
      <c r="M1305" s="10"/>
      <c r="N1305" s="10"/>
      <c r="O1305" s="22"/>
      <c r="P1305" s="22"/>
    </row>
    <row r="1306" spans="1:16" x14ac:dyDescent="0.25">
      <c r="A1306" s="24"/>
      <c r="F1306" s="24"/>
      <c r="I1306" s="24"/>
      <c r="L1306" s="10"/>
      <c r="M1306" s="10"/>
      <c r="N1306" s="10"/>
      <c r="O1306" s="22"/>
      <c r="P1306" s="22"/>
    </row>
    <row r="1307" spans="1:16" x14ac:dyDescent="0.25">
      <c r="A1307" s="24"/>
      <c r="F1307" s="24"/>
      <c r="I1307" s="24"/>
      <c r="L1307" s="10"/>
      <c r="M1307" s="10"/>
      <c r="N1307" s="10"/>
      <c r="O1307" s="22"/>
      <c r="P1307" s="22"/>
    </row>
    <row r="1308" spans="1:16" x14ac:dyDescent="0.25">
      <c r="A1308" s="24"/>
      <c r="F1308" s="24"/>
      <c r="I1308" s="24"/>
      <c r="L1308" s="10"/>
      <c r="M1308" s="10"/>
      <c r="N1308" s="10"/>
      <c r="O1308" s="22"/>
      <c r="P1308" s="22"/>
    </row>
    <row r="1309" spans="1:16" x14ac:dyDescent="0.25">
      <c r="A1309" s="24"/>
      <c r="F1309" s="24"/>
      <c r="I1309" s="24"/>
      <c r="L1309" s="10"/>
      <c r="M1309" s="10"/>
      <c r="N1309" s="10"/>
      <c r="O1309" s="22"/>
      <c r="P1309" s="22"/>
    </row>
    <row r="1310" spans="1:16" x14ac:dyDescent="0.25">
      <c r="A1310" s="24"/>
      <c r="F1310" s="24"/>
      <c r="I1310" s="24"/>
      <c r="L1310" s="10"/>
      <c r="M1310" s="10"/>
      <c r="N1310" s="10"/>
      <c r="O1310" s="22"/>
      <c r="P1310" s="22"/>
    </row>
    <row r="1311" spans="1:16" x14ac:dyDescent="0.25">
      <c r="A1311" s="24"/>
      <c r="F1311" s="24"/>
      <c r="I1311" s="24"/>
      <c r="L1311" s="10"/>
      <c r="M1311" s="10"/>
      <c r="N1311" s="10"/>
      <c r="O1311" s="22"/>
      <c r="P1311" s="22"/>
    </row>
    <row r="1312" spans="1:16" x14ac:dyDescent="0.25">
      <c r="A1312" s="24"/>
      <c r="F1312" s="24"/>
      <c r="I1312" s="24"/>
      <c r="L1312" s="10"/>
      <c r="M1312" s="10"/>
      <c r="N1312" s="10"/>
      <c r="O1312" s="22"/>
      <c r="P1312" s="22"/>
    </row>
    <row r="1313" spans="1:16" x14ac:dyDescent="0.25">
      <c r="A1313" s="24"/>
      <c r="F1313" s="24"/>
      <c r="I1313" s="24"/>
      <c r="L1313" s="10"/>
      <c r="M1313" s="10"/>
      <c r="N1313" s="10"/>
      <c r="O1313" s="22"/>
      <c r="P1313" s="22"/>
    </row>
    <row r="1314" spans="1:16" x14ac:dyDescent="0.25">
      <c r="A1314" s="24"/>
      <c r="F1314" s="24"/>
      <c r="I1314" s="24"/>
      <c r="L1314" s="10"/>
      <c r="M1314" s="10"/>
      <c r="N1314" s="10"/>
      <c r="O1314" s="22"/>
      <c r="P1314" s="22"/>
    </row>
    <row r="1315" spans="1:16" x14ac:dyDescent="0.25">
      <c r="A1315" s="24"/>
      <c r="F1315" s="24"/>
      <c r="I1315" s="24"/>
      <c r="L1315" s="10"/>
      <c r="M1315" s="10"/>
      <c r="N1315" s="10"/>
      <c r="O1315" s="22"/>
      <c r="P1315" s="22"/>
    </row>
    <row r="1316" spans="1:16" x14ac:dyDescent="0.25">
      <c r="A1316" s="24"/>
      <c r="F1316" s="24"/>
      <c r="I1316" s="24"/>
      <c r="L1316" s="10"/>
      <c r="M1316" s="10"/>
      <c r="N1316" s="10"/>
      <c r="O1316" s="22"/>
      <c r="P1316" s="22"/>
    </row>
    <row r="1317" spans="1:16" x14ac:dyDescent="0.25">
      <c r="A1317" s="24"/>
      <c r="F1317" s="24"/>
      <c r="I1317" s="24"/>
      <c r="L1317" s="10"/>
      <c r="M1317" s="10"/>
      <c r="N1317" s="10"/>
      <c r="O1317" s="22"/>
      <c r="P1317" s="22"/>
    </row>
    <row r="1318" spans="1:16" x14ac:dyDescent="0.25">
      <c r="A1318" s="24"/>
      <c r="F1318" s="24"/>
      <c r="I1318" s="24"/>
      <c r="L1318" s="10"/>
      <c r="M1318" s="10"/>
      <c r="N1318" s="10"/>
      <c r="O1318" s="22"/>
      <c r="P1318" s="22"/>
    </row>
    <row r="1319" spans="1:16" x14ac:dyDescent="0.25">
      <c r="A1319" s="24"/>
      <c r="F1319" s="24"/>
      <c r="I1319" s="24"/>
      <c r="L1319" s="10"/>
      <c r="M1319" s="10"/>
      <c r="N1319" s="10"/>
      <c r="O1319" s="22"/>
      <c r="P1319" s="22"/>
    </row>
    <row r="1320" spans="1:16" x14ac:dyDescent="0.25">
      <c r="A1320" s="24"/>
      <c r="F1320" s="24"/>
      <c r="I1320" s="24"/>
      <c r="L1320" s="10"/>
      <c r="M1320" s="10"/>
      <c r="N1320" s="10"/>
      <c r="O1320" s="22"/>
      <c r="P1320" s="22"/>
    </row>
    <row r="1321" spans="1:16" x14ac:dyDescent="0.25">
      <c r="A1321" s="24"/>
      <c r="F1321" s="24"/>
      <c r="I1321" s="24"/>
      <c r="L1321" s="10"/>
      <c r="M1321" s="10"/>
      <c r="N1321" s="10"/>
      <c r="O1321" s="22"/>
      <c r="P1321" s="22"/>
    </row>
    <row r="1322" spans="1:16" x14ac:dyDescent="0.25">
      <c r="A1322" s="24"/>
      <c r="F1322" s="24"/>
      <c r="I1322" s="24"/>
      <c r="L1322" s="10"/>
      <c r="M1322" s="10"/>
      <c r="N1322" s="10"/>
      <c r="O1322" s="22"/>
      <c r="P1322" s="22"/>
    </row>
    <row r="1323" spans="1:16" x14ac:dyDescent="0.25">
      <c r="A1323" s="24"/>
      <c r="F1323" s="24"/>
      <c r="I1323" s="24"/>
      <c r="L1323" s="10"/>
      <c r="M1323" s="10"/>
      <c r="N1323" s="10"/>
      <c r="O1323" s="22"/>
      <c r="P1323" s="22"/>
    </row>
    <row r="1324" spans="1:16" x14ac:dyDescent="0.25">
      <c r="A1324" s="24"/>
      <c r="F1324" s="24"/>
      <c r="I1324" s="24"/>
      <c r="L1324" s="10"/>
      <c r="M1324" s="10"/>
      <c r="N1324" s="10"/>
      <c r="O1324" s="22"/>
      <c r="P1324" s="22"/>
    </row>
    <row r="1325" spans="1:16" x14ac:dyDescent="0.25">
      <c r="A1325" s="24"/>
      <c r="F1325" s="24"/>
      <c r="I1325" s="24"/>
      <c r="L1325" s="10"/>
      <c r="M1325" s="10"/>
      <c r="N1325" s="10"/>
      <c r="O1325" s="22"/>
      <c r="P1325" s="22"/>
    </row>
    <row r="1326" spans="1:16" x14ac:dyDescent="0.25">
      <c r="A1326" s="24"/>
      <c r="F1326" s="24"/>
      <c r="I1326" s="24"/>
      <c r="L1326" s="10"/>
      <c r="M1326" s="10"/>
      <c r="N1326" s="10"/>
      <c r="O1326" s="22"/>
      <c r="P1326" s="22"/>
    </row>
    <row r="1327" spans="1:16" x14ac:dyDescent="0.25">
      <c r="A1327" s="24"/>
      <c r="F1327" s="24"/>
      <c r="I1327" s="24"/>
      <c r="L1327" s="10"/>
      <c r="M1327" s="10"/>
      <c r="N1327" s="10"/>
      <c r="O1327" s="22"/>
      <c r="P1327" s="22"/>
    </row>
    <row r="1328" spans="1:16" x14ac:dyDescent="0.25">
      <c r="A1328" s="24"/>
      <c r="F1328" s="24"/>
      <c r="I1328" s="24"/>
      <c r="L1328" s="10"/>
      <c r="M1328" s="10"/>
      <c r="N1328" s="10"/>
      <c r="O1328" s="22"/>
      <c r="P1328" s="22"/>
    </row>
    <row r="1329" spans="1:16" x14ac:dyDescent="0.25">
      <c r="A1329" s="24"/>
      <c r="F1329" s="24"/>
      <c r="I1329" s="24"/>
      <c r="L1329" s="10"/>
      <c r="M1329" s="10"/>
      <c r="N1329" s="10"/>
      <c r="O1329" s="22"/>
      <c r="P1329" s="22"/>
    </row>
    <row r="1330" spans="1:16" x14ac:dyDescent="0.25">
      <c r="A1330" s="24"/>
      <c r="F1330" s="24"/>
      <c r="I1330" s="24"/>
      <c r="L1330" s="10"/>
      <c r="M1330" s="10"/>
      <c r="N1330" s="10"/>
      <c r="O1330" s="22"/>
      <c r="P1330" s="22"/>
    </row>
    <row r="1331" spans="1:16" x14ac:dyDescent="0.25">
      <c r="A1331" s="24"/>
      <c r="F1331" s="24"/>
      <c r="I1331" s="24"/>
      <c r="L1331" s="10"/>
      <c r="M1331" s="10"/>
      <c r="N1331" s="10"/>
      <c r="O1331" s="22"/>
      <c r="P1331" s="22"/>
    </row>
    <row r="1332" spans="1:16" x14ac:dyDescent="0.25">
      <c r="A1332" s="24"/>
      <c r="F1332" s="24"/>
      <c r="I1332" s="24"/>
      <c r="L1332" s="10"/>
      <c r="M1332" s="10"/>
      <c r="N1332" s="10"/>
      <c r="O1332" s="22"/>
      <c r="P1332" s="22"/>
    </row>
    <row r="1333" spans="1:16" x14ac:dyDescent="0.25">
      <c r="A1333" s="24"/>
      <c r="F1333" s="24"/>
      <c r="I1333" s="24"/>
      <c r="L1333" s="10"/>
      <c r="M1333" s="10"/>
      <c r="N1333" s="10"/>
      <c r="O1333" s="22"/>
      <c r="P1333" s="22"/>
    </row>
    <row r="1334" spans="1:16" x14ac:dyDescent="0.25">
      <c r="A1334" s="24"/>
      <c r="F1334" s="24"/>
      <c r="I1334" s="24"/>
      <c r="L1334" s="10"/>
      <c r="M1334" s="10"/>
      <c r="N1334" s="10"/>
      <c r="O1334" s="22"/>
      <c r="P1334" s="22"/>
    </row>
    <row r="1335" spans="1:16" x14ac:dyDescent="0.25">
      <c r="A1335" s="24"/>
      <c r="F1335" s="24"/>
      <c r="I1335" s="24"/>
      <c r="L1335" s="10"/>
      <c r="M1335" s="10"/>
      <c r="N1335" s="10"/>
      <c r="O1335" s="22"/>
      <c r="P1335" s="22"/>
    </row>
    <row r="1336" spans="1:16" x14ac:dyDescent="0.25">
      <c r="A1336" s="24"/>
      <c r="F1336" s="24"/>
      <c r="I1336" s="24"/>
      <c r="L1336" s="10"/>
      <c r="M1336" s="10"/>
      <c r="N1336" s="10"/>
      <c r="O1336" s="22"/>
      <c r="P1336" s="22"/>
    </row>
    <row r="1337" spans="1:16" x14ac:dyDescent="0.25">
      <c r="A1337" s="24"/>
      <c r="F1337" s="24"/>
      <c r="I1337" s="24"/>
      <c r="L1337" s="10"/>
      <c r="M1337" s="10"/>
      <c r="N1337" s="10"/>
      <c r="O1337" s="22"/>
      <c r="P1337" s="22"/>
    </row>
    <row r="1338" spans="1:16" x14ac:dyDescent="0.25">
      <c r="A1338" s="24"/>
      <c r="F1338" s="24"/>
      <c r="I1338" s="24"/>
      <c r="L1338" s="10"/>
      <c r="M1338" s="10"/>
      <c r="N1338" s="10"/>
      <c r="O1338" s="22"/>
      <c r="P1338" s="22"/>
    </row>
    <row r="1339" spans="1:16" x14ac:dyDescent="0.25">
      <c r="A1339" s="24"/>
      <c r="F1339" s="24"/>
      <c r="I1339" s="24"/>
      <c r="L1339" s="10"/>
      <c r="M1339" s="10"/>
      <c r="N1339" s="10"/>
      <c r="O1339" s="22"/>
      <c r="P1339" s="22"/>
    </row>
    <row r="1340" spans="1:16" x14ac:dyDescent="0.25">
      <c r="A1340" s="24"/>
      <c r="F1340" s="24"/>
      <c r="I1340" s="24"/>
      <c r="L1340" s="10"/>
      <c r="M1340" s="10"/>
      <c r="N1340" s="10"/>
      <c r="O1340" s="22"/>
      <c r="P1340" s="22"/>
    </row>
    <row r="1341" spans="1:16" x14ac:dyDescent="0.25">
      <c r="A1341" s="24"/>
      <c r="F1341" s="24"/>
      <c r="I1341" s="24"/>
      <c r="L1341" s="10"/>
      <c r="M1341" s="10"/>
      <c r="N1341" s="10"/>
      <c r="O1341" s="22"/>
      <c r="P1341" s="22"/>
    </row>
    <row r="1342" spans="1:16" x14ac:dyDescent="0.25">
      <c r="A1342" s="24"/>
      <c r="F1342" s="24"/>
      <c r="I1342" s="24"/>
      <c r="L1342" s="10"/>
      <c r="M1342" s="10"/>
      <c r="N1342" s="10"/>
      <c r="O1342" s="22"/>
      <c r="P1342" s="22"/>
    </row>
    <row r="1343" spans="1:16" x14ac:dyDescent="0.25">
      <c r="A1343" s="24"/>
      <c r="F1343" s="24"/>
      <c r="I1343" s="24"/>
      <c r="L1343" s="10"/>
      <c r="M1343" s="10"/>
      <c r="N1343" s="10"/>
      <c r="O1343" s="22"/>
      <c r="P1343" s="22"/>
    </row>
    <row r="1344" spans="1:16" x14ac:dyDescent="0.25">
      <c r="A1344" s="24"/>
      <c r="F1344" s="24"/>
      <c r="I1344" s="24"/>
      <c r="L1344" s="10"/>
      <c r="M1344" s="10"/>
      <c r="N1344" s="10"/>
      <c r="O1344" s="22"/>
      <c r="P1344" s="22"/>
    </row>
    <row r="1345" spans="1:16" x14ac:dyDescent="0.25">
      <c r="A1345" s="24"/>
      <c r="F1345" s="24"/>
      <c r="I1345" s="24"/>
      <c r="L1345" s="10"/>
      <c r="M1345" s="10"/>
      <c r="N1345" s="10"/>
      <c r="O1345" s="22"/>
      <c r="P1345" s="22"/>
    </row>
    <row r="1346" spans="1:16" x14ac:dyDescent="0.25">
      <c r="A1346" s="24"/>
      <c r="F1346" s="24"/>
      <c r="I1346" s="24"/>
      <c r="L1346" s="10"/>
      <c r="M1346" s="10"/>
      <c r="N1346" s="10"/>
      <c r="O1346" s="22"/>
      <c r="P1346" s="22"/>
    </row>
    <row r="1347" spans="1:16" x14ac:dyDescent="0.25">
      <c r="A1347" s="24"/>
      <c r="F1347" s="24"/>
      <c r="I1347" s="24"/>
      <c r="L1347" s="10"/>
      <c r="M1347" s="10"/>
      <c r="N1347" s="10"/>
      <c r="O1347" s="22"/>
      <c r="P1347" s="22"/>
    </row>
    <row r="1348" spans="1:16" x14ac:dyDescent="0.25">
      <c r="A1348" s="24"/>
      <c r="F1348" s="24"/>
      <c r="I1348" s="24"/>
      <c r="L1348" s="10"/>
      <c r="M1348" s="10"/>
      <c r="N1348" s="10"/>
      <c r="O1348" s="22"/>
      <c r="P1348" s="22"/>
    </row>
    <row r="1349" spans="1:16" x14ac:dyDescent="0.25">
      <c r="A1349" s="24"/>
      <c r="F1349" s="24"/>
      <c r="I1349" s="24"/>
      <c r="L1349" s="10"/>
      <c r="M1349" s="10"/>
      <c r="N1349" s="10"/>
      <c r="O1349" s="22"/>
      <c r="P1349" s="22"/>
    </row>
    <row r="1350" spans="1:16" x14ac:dyDescent="0.25">
      <c r="A1350" s="24"/>
      <c r="F1350" s="24"/>
      <c r="I1350" s="24"/>
      <c r="L1350" s="10"/>
      <c r="M1350" s="10"/>
      <c r="N1350" s="10"/>
      <c r="O1350" s="22"/>
      <c r="P1350" s="22"/>
    </row>
    <row r="1351" spans="1:16" x14ac:dyDescent="0.25">
      <c r="A1351" s="24"/>
      <c r="F1351" s="24"/>
      <c r="I1351" s="24"/>
      <c r="L1351" s="10"/>
      <c r="M1351" s="10"/>
      <c r="N1351" s="10"/>
      <c r="O1351" s="22"/>
      <c r="P1351" s="22"/>
    </row>
    <row r="1352" spans="1:16" x14ac:dyDescent="0.25">
      <c r="A1352" s="24"/>
      <c r="F1352" s="24"/>
      <c r="I1352" s="24"/>
      <c r="L1352" s="10"/>
      <c r="M1352" s="10"/>
      <c r="N1352" s="10"/>
      <c r="O1352" s="22"/>
      <c r="P1352" s="22"/>
    </row>
    <row r="1353" spans="1:16" x14ac:dyDescent="0.25">
      <c r="A1353" s="24"/>
      <c r="F1353" s="24"/>
      <c r="I1353" s="24"/>
      <c r="L1353" s="10"/>
      <c r="M1353" s="10"/>
      <c r="N1353" s="10"/>
      <c r="O1353" s="22"/>
      <c r="P1353" s="22"/>
    </row>
    <row r="1354" spans="1:16" x14ac:dyDescent="0.25">
      <c r="A1354" s="24"/>
      <c r="F1354" s="24"/>
      <c r="I1354" s="24"/>
      <c r="L1354" s="10"/>
      <c r="M1354" s="10"/>
      <c r="N1354" s="10"/>
      <c r="O1354" s="22"/>
      <c r="P1354" s="22"/>
    </row>
    <row r="1355" spans="1:16" x14ac:dyDescent="0.25">
      <c r="A1355" s="24"/>
      <c r="F1355" s="24"/>
      <c r="I1355" s="24"/>
      <c r="L1355" s="10"/>
      <c r="M1355" s="10"/>
      <c r="N1355" s="10"/>
      <c r="O1355" s="22"/>
      <c r="P1355" s="22"/>
    </row>
    <row r="1356" spans="1:16" x14ac:dyDescent="0.25">
      <c r="A1356" s="24"/>
      <c r="F1356" s="24"/>
      <c r="I1356" s="24"/>
      <c r="L1356" s="10"/>
      <c r="M1356" s="10"/>
      <c r="N1356" s="10"/>
      <c r="O1356" s="22"/>
      <c r="P1356" s="22"/>
    </row>
    <row r="1357" spans="1:16" x14ac:dyDescent="0.25">
      <c r="A1357" s="24"/>
      <c r="F1357" s="24"/>
      <c r="I1357" s="24"/>
      <c r="L1357" s="10"/>
      <c r="M1357" s="10"/>
      <c r="N1357" s="10"/>
      <c r="O1357" s="22"/>
      <c r="P1357" s="22"/>
    </row>
    <row r="1358" spans="1:16" x14ac:dyDescent="0.25">
      <c r="A1358" s="24"/>
      <c r="F1358" s="24"/>
      <c r="I1358" s="24"/>
      <c r="L1358" s="10"/>
      <c r="M1358" s="10"/>
      <c r="N1358" s="10"/>
      <c r="O1358" s="22"/>
      <c r="P1358" s="22"/>
    </row>
    <row r="1359" spans="1:16" x14ac:dyDescent="0.25">
      <c r="A1359" s="24"/>
      <c r="F1359" s="24"/>
      <c r="I1359" s="24"/>
      <c r="L1359" s="10"/>
      <c r="M1359" s="10"/>
      <c r="N1359" s="10"/>
      <c r="O1359" s="22"/>
      <c r="P1359" s="22"/>
    </row>
    <row r="1360" spans="1:16" x14ac:dyDescent="0.25">
      <c r="A1360" s="24"/>
      <c r="F1360" s="24"/>
      <c r="I1360" s="24"/>
      <c r="L1360" s="10"/>
      <c r="M1360" s="10"/>
      <c r="N1360" s="10"/>
      <c r="O1360" s="22"/>
      <c r="P1360" s="22"/>
    </row>
    <row r="1361" spans="1:16" x14ac:dyDescent="0.25">
      <c r="A1361" s="24"/>
      <c r="F1361" s="24"/>
      <c r="I1361" s="24"/>
      <c r="L1361" s="10"/>
      <c r="M1361" s="10"/>
      <c r="N1361" s="10"/>
      <c r="O1361" s="22"/>
      <c r="P1361" s="22"/>
    </row>
    <row r="1362" spans="1:16" x14ac:dyDescent="0.25">
      <c r="A1362" s="24"/>
      <c r="F1362" s="24"/>
      <c r="I1362" s="24"/>
      <c r="L1362" s="10"/>
      <c r="M1362" s="10"/>
      <c r="N1362" s="10"/>
      <c r="O1362" s="22"/>
      <c r="P1362" s="22"/>
    </row>
    <row r="1363" spans="1:16" x14ac:dyDescent="0.25">
      <c r="A1363" s="24"/>
      <c r="F1363" s="24"/>
      <c r="I1363" s="24"/>
      <c r="L1363" s="10"/>
      <c r="M1363" s="10"/>
      <c r="N1363" s="10"/>
      <c r="O1363" s="22"/>
      <c r="P1363" s="22"/>
    </row>
    <row r="1364" spans="1:16" x14ac:dyDescent="0.25">
      <c r="A1364" s="24"/>
      <c r="F1364" s="24"/>
      <c r="I1364" s="24"/>
      <c r="L1364" s="10"/>
      <c r="M1364" s="10"/>
      <c r="N1364" s="10"/>
      <c r="O1364" s="22"/>
      <c r="P1364" s="22"/>
    </row>
    <row r="1365" spans="1:16" x14ac:dyDescent="0.25">
      <c r="A1365" s="24"/>
      <c r="F1365" s="24"/>
      <c r="I1365" s="24"/>
      <c r="L1365" s="10"/>
      <c r="M1365" s="10"/>
      <c r="N1365" s="10"/>
      <c r="O1365" s="22"/>
      <c r="P1365" s="22"/>
    </row>
    <row r="1366" spans="1:16" x14ac:dyDescent="0.25">
      <c r="A1366" s="24"/>
      <c r="F1366" s="24"/>
      <c r="I1366" s="24"/>
      <c r="L1366" s="10"/>
      <c r="M1366" s="10"/>
      <c r="N1366" s="10"/>
      <c r="O1366" s="22"/>
      <c r="P1366" s="22"/>
    </row>
    <row r="1367" spans="1:16" x14ac:dyDescent="0.25">
      <c r="A1367" s="24"/>
      <c r="F1367" s="24"/>
      <c r="I1367" s="24"/>
      <c r="L1367" s="10"/>
      <c r="M1367" s="10"/>
      <c r="N1367" s="10"/>
      <c r="O1367" s="22"/>
      <c r="P1367" s="22"/>
    </row>
    <row r="1368" spans="1:16" x14ac:dyDescent="0.25">
      <c r="A1368" s="24"/>
      <c r="F1368" s="24"/>
      <c r="I1368" s="24"/>
      <c r="L1368" s="10"/>
      <c r="M1368" s="10"/>
      <c r="N1368" s="10"/>
      <c r="O1368" s="22"/>
      <c r="P1368" s="22"/>
    </row>
    <row r="1369" spans="1:16" x14ac:dyDescent="0.25">
      <c r="A1369" s="24"/>
      <c r="F1369" s="24"/>
      <c r="I1369" s="24"/>
      <c r="L1369" s="10"/>
      <c r="M1369" s="10"/>
      <c r="N1369" s="10"/>
      <c r="O1369" s="22"/>
      <c r="P1369" s="22"/>
    </row>
    <row r="1370" spans="1:16" x14ac:dyDescent="0.25">
      <c r="A1370" s="24"/>
      <c r="F1370" s="24"/>
      <c r="I1370" s="24"/>
      <c r="L1370" s="10"/>
      <c r="M1370" s="10"/>
      <c r="N1370" s="10"/>
      <c r="O1370" s="22"/>
      <c r="P1370" s="22"/>
    </row>
    <row r="1371" spans="1:16" x14ac:dyDescent="0.25">
      <c r="A1371" s="24"/>
      <c r="F1371" s="24"/>
      <c r="I1371" s="24"/>
      <c r="L1371" s="10"/>
      <c r="M1371" s="10"/>
      <c r="N1371" s="10"/>
      <c r="O1371" s="22"/>
      <c r="P1371" s="22"/>
    </row>
    <row r="1372" spans="1:16" x14ac:dyDescent="0.25">
      <c r="A1372" s="24"/>
      <c r="F1372" s="24"/>
      <c r="I1372" s="24"/>
      <c r="L1372" s="10"/>
      <c r="M1372" s="10"/>
      <c r="N1372" s="10"/>
      <c r="O1372" s="22"/>
      <c r="P1372" s="22"/>
    </row>
    <row r="1373" spans="1:16" x14ac:dyDescent="0.25">
      <c r="A1373" s="24"/>
      <c r="F1373" s="24"/>
      <c r="I1373" s="24"/>
      <c r="L1373" s="10"/>
      <c r="M1373" s="10"/>
      <c r="N1373" s="10"/>
      <c r="O1373" s="22"/>
      <c r="P1373" s="22"/>
    </row>
    <row r="1374" spans="1:16" x14ac:dyDescent="0.25">
      <c r="A1374" s="24"/>
      <c r="F1374" s="24"/>
      <c r="I1374" s="24"/>
      <c r="L1374" s="10"/>
      <c r="M1374" s="10"/>
      <c r="N1374" s="10"/>
      <c r="O1374" s="22"/>
      <c r="P1374" s="22"/>
    </row>
    <row r="1375" spans="1:16" x14ac:dyDescent="0.25">
      <c r="A1375" s="24"/>
      <c r="F1375" s="24"/>
      <c r="I1375" s="24"/>
      <c r="L1375" s="10"/>
      <c r="M1375" s="10"/>
      <c r="N1375" s="10"/>
      <c r="O1375" s="22"/>
      <c r="P1375" s="22"/>
    </row>
    <row r="1376" spans="1:16" x14ac:dyDescent="0.25">
      <c r="A1376" s="24"/>
      <c r="F1376" s="24"/>
      <c r="I1376" s="24"/>
      <c r="L1376" s="10"/>
      <c r="M1376" s="10"/>
      <c r="N1376" s="10"/>
      <c r="O1376" s="22"/>
      <c r="P1376" s="22"/>
    </row>
    <row r="1377" spans="1:16" x14ac:dyDescent="0.25">
      <c r="A1377" s="24"/>
      <c r="F1377" s="24"/>
      <c r="I1377" s="24"/>
      <c r="L1377" s="10"/>
      <c r="M1377" s="10"/>
      <c r="N1377" s="10"/>
      <c r="O1377" s="22"/>
      <c r="P1377" s="22"/>
    </row>
    <row r="1378" spans="1:16" x14ac:dyDescent="0.25">
      <c r="A1378" s="24"/>
      <c r="F1378" s="24"/>
      <c r="I1378" s="24"/>
      <c r="L1378" s="10"/>
      <c r="M1378" s="10"/>
      <c r="N1378" s="10"/>
      <c r="O1378" s="22"/>
      <c r="P1378" s="22"/>
    </row>
    <row r="1379" spans="1:16" x14ac:dyDescent="0.25">
      <c r="A1379" s="24"/>
      <c r="F1379" s="24"/>
      <c r="I1379" s="24"/>
      <c r="L1379" s="10"/>
      <c r="M1379" s="10"/>
      <c r="N1379" s="10"/>
      <c r="O1379" s="22"/>
      <c r="P1379" s="22"/>
    </row>
    <row r="1380" spans="1:16" x14ac:dyDescent="0.25">
      <c r="A1380" s="24"/>
      <c r="F1380" s="24"/>
      <c r="I1380" s="24"/>
      <c r="L1380" s="10"/>
      <c r="M1380" s="10"/>
      <c r="N1380" s="10"/>
      <c r="O1380" s="22"/>
      <c r="P1380" s="22"/>
    </row>
    <row r="1381" spans="1:16" x14ac:dyDescent="0.25">
      <c r="A1381" s="24"/>
      <c r="F1381" s="24"/>
      <c r="I1381" s="24"/>
      <c r="L1381" s="10"/>
      <c r="M1381" s="10"/>
      <c r="N1381" s="10"/>
      <c r="O1381" s="22"/>
      <c r="P1381" s="22"/>
    </row>
    <row r="1382" spans="1:16" x14ac:dyDescent="0.25">
      <c r="A1382" s="24"/>
      <c r="F1382" s="24"/>
      <c r="I1382" s="24"/>
      <c r="L1382" s="10"/>
      <c r="M1382" s="10"/>
      <c r="N1382" s="10"/>
      <c r="O1382" s="22"/>
      <c r="P1382" s="22"/>
    </row>
    <row r="1383" spans="1:16" x14ac:dyDescent="0.25">
      <c r="A1383" s="24"/>
      <c r="F1383" s="24"/>
      <c r="I1383" s="24"/>
      <c r="L1383" s="10"/>
      <c r="M1383" s="10"/>
      <c r="N1383" s="10"/>
      <c r="O1383" s="22"/>
      <c r="P1383" s="22"/>
    </row>
    <row r="1384" spans="1:16" x14ac:dyDescent="0.25">
      <c r="A1384" s="24"/>
      <c r="F1384" s="24"/>
      <c r="I1384" s="24"/>
      <c r="L1384" s="10"/>
      <c r="M1384" s="10"/>
      <c r="N1384" s="10"/>
      <c r="O1384" s="22"/>
      <c r="P1384" s="22"/>
    </row>
    <row r="1385" spans="1:16" x14ac:dyDescent="0.25">
      <c r="A1385" s="24"/>
      <c r="F1385" s="24"/>
      <c r="I1385" s="24"/>
      <c r="L1385" s="10"/>
      <c r="M1385" s="10"/>
      <c r="N1385" s="10"/>
      <c r="O1385" s="22"/>
      <c r="P1385" s="22"/>
    </row>
    <row r="1386" spans="1:16" x14ac:dyDescent="0.25">
      <c r="A1386" s="24"/>
      <c r="F1386" s="24"/>
      <c r="I1386" s="24"/>
      <c r="L1386" s="10"/>
      <c r="M1386" s="10"/>
      <c r="N1386" s="10"/>
      <c r="O1386" s="22"/>
      <c r="P1386" s="22"/>
    </row>
    <row r="1387" spans="1:16" x14ac:dyDescent="0.25">
      <c r="A1387" s="24"/>
      <c r="F1387" s="24"/>
      <c r="I1387" s="24"/>
      <c r="L1387" s="10"/>
      <c r="M1387" s="10"/>
      <c r="N1387" s="10"/>
      <c r="O1387" s="22"/>
      <c r="P1387" s="22"/>
    </row>
    <row r="1388" spans="1:16" x14ac:dyDescent="0.25">
      <c r="A1388" s="24"/>
      <c r="F1388" s="24"/>
      <c r="I1388" s="24"/>
      <c r="L1388" s="10"/>
      <c r="M1388" s="10"/>
      <c r="N1388" s="10"/>
      <c r="O1388" s="22"/>
      <c r="P1388" s="22"/>
    </row>
    <row r="1389" spans="1:16" x14ac:dyDescent="0.25">
      <c r="A1389" s="24"/>
      <c r="F1389" s="24"/>
      <c r="I1389" s="24"/>
      <c r="L1389" s="10"/>
      <c r="M1389" s="10"/>
      <c r="N1389" s="10"/>
      <c r="O1389" s="22"/>
      <c r="P1389" s="22"/>
    </row>
    <row r="1390" spans="1:16" x14ac:dyDescent="0.25">
      <c r="A1390" s="24"/>
      <c r="F1390" s="24"/>
      <c r="I1390" s="24"/>
      <c r="L1390" s="10"/>
      <c r="M1390" s="10"/>
      <c r="N1390" s="10"/>
      <c r="O1390" s="22"/>
      <c r="P1390" s="22"/>
    </row>
    <row r="1391" spans="1:16" x14ac:dyDescent="0.25">
      <c r="A1391" s="24"/>
      <c r="F1391" s="24"/>
      <c r="I1391" s="24"/>
      <c r="L1391" s="10"/>
      <c r="M1391" s="10"/>
      <c r="N1391" s="10"/>
      <c r="O1391" s="22"/>
      <c r="P1391" s="22"/>
    </row>
    <row r="1392" spans="1:16" x14ac:dyDescent="0.25">
      <c r="A1392" s="24"/>
      <c r="F1392" s="24"/>
      <c r="I1392" s="24"/>
      <c r="L1392" s="10"/>
      <c r="M1392" s="10"/>
      <c r="N1392" s="10"/>
      <c r="O1392" s="22"/>
      <c r="P1392" s="22"/>
    </row>
    <row r="1393" spans="1:16" x14ac:dyDescent="0.25">
      <c r="A1393" s="24"/>
      <c r="F1393" s="24"/>
      <c r="I1393" s="24"/>
      <c r="L1393" s="10"/>
      <c r="M1393" s="10"/>
      <c r="N1393" s="10"/>
      <c r="O1393" s="22"/>
      <c r="P1393" s="22"/>
    </row>
    <row r="1394" spans="1:16" x14ac:dyDescent="0.25">
      <c r="A1394" s="24"/>
      <c r="F1394" s="24"/>
      <c r="I1394" s="24"/>
      <c r="L1394" s="10"/>
      <c r="M1394" s="10"/>
      <c r="N1394" s="10"/>
      <c r="O1394" s="22"/>
      <c r="P1394" s="22"/>
    </row>
    <row r="1395" spans="1:16" x14ac:dyDescent="0.25">
      <c r="A1395" s="24"/>
      <c r="F1395" s="24"/>
      <c r="I1395" s="24"/>
      <c r="L1395" s="10"/>
      <c r="M1395" s="10"/>
      <c r="N1395" s="10"/>
      <c r="O1395" s="22"/>
      <c r="P1395" s="22"/>
    </row>
    <row r="1396" spans="1:16" x14ac:dyDescent="0.25">
      <c r="A1396" s="24"/>
      <c r="F1396" s="24"/>
      <c r="I1396" s="24"/>
      <c r="L1396" s="10"/>
      <c r="M1396" s="10"/>
      <c r="N1396" s="10"/>
      <c r="O1396" s="22"/>
      <c r="P1396" s="22"/>
    </row>
    <row r="1397" spans="1:16" x14ac:dyDescent="0.25">
      <c r="A1397" s="24"/>
      <c r="F1397" s="24"/>
      <c r="I1397" s="24"/>
      <c r="L1397" s="10"/>
      <c r="M1397" s="10"/>
      <c r="N1397" s="10"/>
      <c r="O1397" s="22"/>
      <c r="P1397" s="22"/>
    </row>
    <row r="1398" spans="1:16" x14ac:dyDescent="0.25">
      <c r="A1398" s="24"/>
      <c r="F1398" s="24"/>
      <c r="I1398" s="24"/>
      <c r="L1398" s="10"/>
      <c r="M1398" s="10"/>
      <c r="N1398" s="10"/>
      <c r="O1398" s="22"/>
      <c r="P1398" s="22"/>
    </row>
    <row r="1399" spans="1:16" x14ac:dyDescent="0.25">
      <c r="A1399" s="24"/>
      <c r="F1399" s="24"/>
      <c r="I1399" s="24"/>
      <c r="L1399" s="10"/>
      <c r="M1399" s="10"/>
      <c r="N1399" s="10"/>
      <c r="O1399" s="22"/>
      <c r="P1399" s="22"/>
    </row>
    <row r="1400" spans="1:16" x14ac:dyDescent="0.25">
      <c r="A1400" s="24"/>
      <c r="F1400" s="24"/>
      <c r="I1400" s="24"/>
      <c r="L1400" s="10"/>
      <c r="M1400" s="10"/>
      <c r="N1400" s="10"/>
      <c r="O1400" s="22"/>
      <c r="P1400" s="22"/>
    </row>
    <row r="1401" spans="1:16" x14ac:dyDescent="0.25">
      <c r="A1401" s="24"/>
      <c r="F1401" s="24"/>
      <c r="I1401" s="24"/>
      <c r="L1401" s="10"/>
      <c r="M1401" s="10"/>
      <c r="N1401" s="10"/>
      <c r="O1401" s="22"/>
      <c r="P1401" s="22"/>
    </row>
    <row r="1402" spans="1:16" x14ac:dyDescent="0.25">
      <c r="A1402" s="24"/>
      <c r="F1402" s="24"/>
      <c r="I1402" s="24"/>
      <c r="L1402" s="10"/>
      <c r="M1402" s="10"/>
      <c r="N1402" s="10"/>
      <c r="O1402" s="22"/>
      <c r="P1402" s="22"/>
    </row>
    <row r="1403" spans="1:16" x14ac:dyDescent="0.25">
      <c r="A1403" s="24"/>
      <c r="F1403" s="24"/>
      <c r="I1403" s="24"/>
      <c r="L1403" s="10"/>
      <c r="M1403" s="10"/>
      <c r="N1403" s="10"/>
      <c r="O1403" s="22"/>
      <c r="P1403" s="22"/>
    </row>
    <row r="1404" spans="1:16" x14ac:dyDescent="0.25">
      <c r="A1404" s="24"/>
      <c r="F1404" s="24"/>
      <c r="I1404" s="24"/>
      <c r="L1404" s="10"/>
      <c r="M1404" s="10"/>
      <c r="N1404" s="10"/>
      <c r="O1404" s="22"/>
      <c r="P1404" s="22"/>
    </row>
    <row r="1405" spans="1:16" x14ac:dyDescent="0.25">
      <c r="A1405" s="24"/>
      <c r="F1405" s="24"/>
      <c r="I1405" s="24"/>
      <c r="L1405" s="10"/>
      <c r="M1405" s="10"/>
      <c r="N1405" s="10"/>
      <c r="O1405" s="22"/>
      <c r="P1405" s="22"/>
    </row>
    <row r="1406" spans="1:16" x14ac:dyDescent="0.25">
      <c r="A1406" s="24"/>
      <c r="F1406" s="24"/>
      <c r="I1406" s="24"/>
      <c r="L1406" s="10"/>
      <c r="M1406" s="10"/>
      <c r="N1406" s="10"/>
      <c r="O1406" s="22"/>
      <c r="P1406" s="22"/>
    </row>
    <row r="1407" spans="1:16" x14ac:dyDescent="0.25">
      <c r="A1407" s="24"/>
      <c r="F1407" s="24"/>
      <c r="I1407" s="24"/>
      <c r="L1407" s="10"/>
      <c r="M1407" s="10"/>
      <c r="N1407" s="10"/>
      <c r="O1407" s="22"/>
      <c r="P1407" s="22"/>
    </row>
    <row r="1408" spans="1:16" x14ac:dyDescent="0.25">
      <c r="A1408" s="24"/>
      <c r="F1408" s="24"/>
      <c r="I1408" s="24"/>
      <c r="L1408" s="10"/>
      <c r="M1408" s="10"/>
      <c r="N1408" s="10"/>
      <c r="O1408" s="22"/>
      <c r="P1408" s="22"/>
    </row>
    <row r="1409" spans="1:16" x14ac:dyDescent="0.25">
      <c r="A1409" s="24"/>
      <c r="F1409" s="24"/>
      <c r="I1409" s="24"/>
      <c r="L1409" s="10"/>
      <c r="M1409" s="10"/>
      <c r="N1409" s="10"/>
      <c r="O1409" s="22"/>
      <c r="P1409" s="22"/>
    </row>
    <row r="1410" spans="1:16" x14ac:dyDescent="0.25">
      <c r="A1410" s="24"/>
      <c r="F1410" s="24"/>
      <c r="I1410" s="24"/>
      <c r="L1410" s="10"/>
      <c r="M1410" s="10"/>
      <c r="N1410" s="10"/>
      <c r="O1410" s="22"/>
      <c r="P1410" s="22"/>
    </row>
    <row r="1411" spans="1:16" x14ac:dyDescent="0.25">
      <c r="A1411" s="24"/>
      <c r="F1411" s="24"/>
      <c r="I1411" s="24"/>
      <c r="L1411" s="10"/>
      <c r="M1411" s="10"/>
      <c r="N1411" s="10"/>
      <c r="O1411" s="22"/>
      <c r="P1411" s="22"/>
    </row>
    <row r="1412" spans="1:16" x14ac:dyDescent="0.25">
      <c r="A1412" s="24"/>
      <c r="F1412" s="24"/>
      <c r="I1412" s="24"/>
      <c r="L1412" s="10"/>
      <c r="M1412" s="10"/>
      <c r="N1412" s="10"/>
      <c r="O1412" s="22"/>
      <c r="P1412" s="22"/>
    </row>
    <row r="1413" spans="1:16" x14ac:dyDescent="0.25">
      <c r="A1413" s="24"/>
      <c r="F1413" s="24"/>
      <c r="I1413" s="24"/>
      <c r="L1413" s="10"/>
      <c r="M1413" s="10"/>
      <c r="N1413" s="10"/>
      <c r="O1413" s="22"/>
      <c r="P1413" s="22"/>
    </row>
    <row r="1414" spans="1:16" x14ac:dyDescent="0.25">
      <c r="A1414" s="24"/>
      <c r="F1414" s="24"/>
      <c r="I1414" s="24"/>
      <c r="L1414" s="10"/>
      <c r="M1414" s="10"/>
      <c r="N1414" s="10"/>
      <c r="O1414" s="22"/>
      <c r="P1414" s="22"/>
    </row>
    <row r="1415" spans="1:16" x14ac:dyDescent="0.25">
      <c r="A1415" s="24"/>
      <c r="F1415" s="24"/>
      <c r="I1415" s="24"/>
      <c r="L1415" s="10"/>
      <c r="M1415" s="10"/>
      <c r="N1415" s="10"/>
      <c r="O1415" s="22"/>
      <c r="P1415" s="22"/>
    </row>
    <row r="1416" spans="1:16" x14ac:dyDescent="0.25">
      <c r="A1416" s="24"/>
      <c r="F1416" s="24"/>
      <c r="I1416" s="24"/>
      <c r="L1416" s="10"/>
      <c r="M1416" s="10"/>
      <c r="N1416" s="10"/>
      <c r="O1416" s="22"/>
      <c r="P1416" s="22"/>
    </row>
    <row r="1417" spans="1:16" x14ac:dyDescent="0.25">
      <c r="A1417" s="24"/>
      <c r="F1417" s="24"/>
      <c r="I1417" s="24"/>
      <c r="L1417" s="10"/>
      <c r="M1417" s="10"/>
      <c r="N1417" s="10"/>
      <c r="O1417" s="22"/>
      <c r="P1417" s="22"/>
    </row>
    <row r="1418" spans="1:16" x14ac:dyDescent="0.25">
      <c r="A1418" s="24"/>
      <c r="F1418" s="24"/>
      <c r="I1418" s="24"/>
      <c r="L1418" s="10"/>
      <c r="M1418" s="10"/>
      <c r="N1418" s="10"/>
      <c r="O1418" s="22"/>
      <c r="P1418" s="22"/>
    </row>
    <row r="1419" spans="1:16" x14ac:dyDescent="0.25">
      <c r="A1419" s="24"/>
      <c r="F1419" s="24"/>
      <c r="I1419" s="24"/>
      <c r="L1419" s="10"/>
      <c r="M1419" s="10"/>
      <c r="N1419" s="10"/>
      <c r="O1419" s="22"/>
      <c r="P1419" s="22"/>
    </row>
    <row r="1420" spans="1:16" x14ac:dyDescent="0.25">
      <c r="A1420" s="24"/>
      <c r="F1420" s="24"/>
      <c r="I1420" s="24"/>
      <c r="L1420" s="10"/>
      <c r="M1420" s="10"/>
      <c r="N1420" s="10"/>
      <c r="O1420" s="22"/>
      <c r="P1420" s="22"/>
    </row>
    <row r="1421" spans="1:16" x14ac:dyDescent="0.25">
      <c r="A1421" s="24"/>
      <c r="F1421" s="24"/>
      <c r="I1421" s="24"/>
      <c r="L1421" s="10"/>
      <c r="M1421" s="10"/>
      <c r="N1421" s="10"/>
      <c r="O1421" s="22"/>
      <c r="P1421" s="22"/>
    </row>
    <row r="1422" spans="1:16" x14ac:dyDescent="0.25">
      <c r="A1422" s="24"/>
      <c r="F1422" s="24"/>
      <c r="I1422" s="24"/>
      <c r="L1422" s="10"/>
      <c r="M1422" s="10"/>
      <c r="N1422" s="10"/>
      <c r="O1422" s="22"/>
      <c r="P1422" s="22"/>
    </row>
    <row r="1423" spans="1:16" x14ac:dyDescent="0.25">
      <c r="A1423" s="24"/>
      <c r="F1423" s="24"/>
      <c r="I1423" s="24"/>
      <c r="L1423" s="10"/>
      <c r="M1423" s="10"/>
      <c r="N1423" s="10"/>
      <c r="O1423" s="22"/>
      <c r="P1423" s="22"/>
    </row>
    <row r="1424" spans="1:16" x14ac:dyDescent="0.25">
      <c r="A1424" s="24"/>
      <c r="F1424" s="24"/>
      <c r="I1424" s="24"/>
      <c r="L1424" s="10"/>
      <c r="M1424" s="10"/>
      <c r="N1424" s="10"/>
      <c r="O1424" s="22"/>
      <c r="P1424" s="22"/>
    </row>
    <row r="1425" spans="1:16" x14ac:dyDescent="0.25">
      <c r="A1425" s="24"/>
      <c r="F1425" s="24"/>
      <c r="I1425" s="24"/>
      <c r="L1425" s="10"/>
      <c r="M1425" s="10"/>
      <c r="N1425" s="10"/>
      <c r="O1425" s="22"/>
      <c r="P1425" s="22"/>
    </row>
    <row r="1426" spans="1:16" x14ac:dyDescent="0.25">
      <c r="A1426" s="24"/>
      <c r="F1426" s="24"/>
      <c r="I1426" s="24"/>
      <c r="L1426" s="10"/>
      <c r="M1426" s="10"/>
      <c r="N1426" s="10"/>
      <c r="O1426" s="22"/>
      <c r="P1426" s="22"/>
    </row>
  </sheetData>
  <protectedRanges>
    <protectedRange password="9D51" sqref="B60" name="BudgetProctection_1_1_3"/>
  </protectedRanges>
  <autoFilter ref="A1:O424" xr:uid="{DC3DBD09-C5CA-427D-9300-34B6B0601C50}"/>
  <sortState xmlns:xlrd2="http://schemas.microsoft.com/office/spreadsheetml/2017/richdata2" ref="A1:BW1561">
    <sortCondition ref="H1:H1561"/>
  </sortState>
  <customSheetViews>
    <customSheetView guid="{C2C34ED1-0E60-4933-94C0-5254E8C773BC}" scale="85" fitToPage="1" showAutoFilter="1">
      <pane xSplit="4" ySplit="4" topLeftCell="H42" activePane="bottomRight" state="frozen"/>
      <selection pane="bottomRight" activeCell="M42" sqref="M42"/>
      <pageMargins left="0" right="0" top="0" bottom="0" header="0" footer="0"/>
      <pageSetup paperSize="9" scale="50" fitToHeight="0" orientation="landscape" r:id="rId1"/>
      <autoFilter ref="A1:O385" xr:uid="{FA9F6325-0108-40EA-A581-8C87CB80C185}"/>
    </customSheetView>
    <customSheetView guid="{63CB2EA8-48B6-4207-BBD9-B5A1F4CCFEB4}" scale="80" fitToPage="1" showAutoFilter="1">
      <pane ySplit="3" topLeftCell="A376" activePane="bottomLeft" state="frozen"/>
      <selection pane="bottomLeft" activeCell="A379" sqref="A379"/>
      <pageMargins left="0" right="0" top="0" bottom="0" header="0" footer="0"/>
      <pageSetup paperSize="9" scale="50" fitToHeight="0" orientation="landscape" r:id="rId2"/>
      <autoFilter ref="A1:O378" xr:uid="{22D6A8FD-9AD3-4C0B-B100-72EE888F9D83}"/>
    </customSheetView>
    <customSheetView guid="{D10C0F81-2902-4047-8487-86074879E2B3}" scale="77" fitToPage="1" showAutoFilter="1">
      <pane ySplit="3" topLeftCell="A354" activePane="bottomLeft" state="frozen"/>
      <selection pane="bottomLeft" activeCell="B357" sqref="B357"/>
      <pageMargins left="0" right="0" top="0" bottom="0" header="0" footer="0"/>
      <pageSetup paperSize="9" scale="50" fitToHeight="0" orientation="landscape" r:id="rId3"/>
      <autoFilter ref="A1:O359" xr:uid="{53AFD54E-075D-47F9-8EC1-8FB02377C58D}"/>
    </customSheetView>
    <customSheetView guid="{A11541F5-957E-485C-B4CC-67731F8B58D4}" scale="80" fitToPage="1" showAutoFilter="1">
      <pane ySplit="3" topLeftCell="A330" activePane="bottomLeft" state="frozen"/>
      <selection pane="bottomLeft" activeCell="O333" sqref="O333"/>
      <pageMargins left="0" right="0" top="0" bottom="0" header="0" footer="0"/>
      <pageSetup paperSize="9" scale="50" fitToHeight="0" orientation="landscape" r:id="rId4"/>
      <autoFilter ref="A1:O328" xr:uid="{55AC16F5-1054-46FE-BA68-45E32BCC21AF}"/>
    </customSheetView>
    <customSheetView guid="{86A09356-2EBA-434E-89AD-18C84834BB59}" scale="52" fitToPage="1" showAutoFilter="1">
      <pane ySplit="3" topLeftCell="A64" activePane="bottomLeft" state="frozen"/>
      <selection pane="bottomLeft" activeCell="F66" sqref="F66"/>
      <pageMargins left="0" right="0" top="0" bottom="0" header="0" footer="0"/>
      <pageSetup paperSize="9" scale="50" fitToHeight="0" orientation="landscape" r:id="rId5"/>
      <autoFilter ref="A1:O66" xr:uid="{79C082D5-00E5-4818-BE68-D1D4FFD5BEEF}"/>
    </customSheetView>
    <customSheetView guid="{F897B30F-4D98-4141-93C4-3032AB94689E}" scale="52" fitToPage="1" showAutoFilter="1">
      <pane ySplit="3" topLeftCell="A62" activePane="bottomLeft" state="frozen"/>
      <selection pane="bottomLeft" activeCell="L64" sqref="L64"/>
      <pageMargins left="0" right="0" top="0" bottom="0" header="0" footer="0"/>
      <pageSetup paperSize="9" scale="50" fitToHeight="0" orientation="landscape" r:id="rId6"/>
      <autoFilter ref="A1:O61" xr:uid="{1EF91200-A931-4842-8382-E10D744467FD}"/>
    </customSheetView>
    <customSheetView guid="{F32E3E48-CCDB-44F3-A023-0510C7FD7283}" scale="70" fitToPage="1" showAutoFilter="1">
      <pane ySplit="4" topLeftCell="A143" activePane="bottomLeft" state="frozen"/>
      <selection pane="bottomLeft" activeCell="O147" sqref="O147"/>
      <pageMargins left="0" right="0" top="0" bottom="0" header="0" footer="0"/>
      <pageSetup paperSize="9" scale="50" fitToHeight="0" orientation="landscape" r:id="rId7"/>
      <autoFilter ref="A1:N144" xr:uid="{FD8CD41F-F229-4315-9D66-E16B8036CA80}"/>
    </customSheetView>
    <customSheetView guid="{E0FB56DA-ECEC-464C-B6C7-933F10C17D54}" scale="85" fitToPage="1" showAutoFilter="1">
      <pane xSplit="4" ySplit="4" topLeftCell="E5" activePane="bottomRight" state="frozen"/>
      <selection pane="bottomRight" activeCell="A3" sqref="A3"/>
      <pageMargins left="0" right="0" top="0" bottom="0" header="0" footer="0"/>
      <pageSetup paperSize="9" scale="50" fitToHeight="0" orientation="landscape" r:id="rId8"/>
      <autoFilter ref="A1:N137" xr:uid="{1B67D71C-70E8-4967-8CCE-F4011CAF5316}"/>
    </customSheetView>
    <customSheetView guid="{4CA5A6C2-E182-429F-B8A3-BFE32E94DF85}" scale="60" fitToPage="1" showAutoFilter="1" hiddenColumns="1">
      <selection activeCell="P23" sqref="P23"/>
      <pageMargins left="0" right="0" top="0" bottom="0" header="0" footer="0"/>
      <pageSetup paperSize="9" scale="50" fitToHeight="0" orientation="landscape" r:id="rId9"/>
      <autoFilter ref="C4:Q259" xr:uid="{C22CD059-6924-44D2-B8E6-B65F95CAD8FC}">
        <sortState xmlns:xlrd2="http://schemas.microsoft.com/office/spreadsheetml/2017/richdata2" ref="C6:Q252">
          <sortCondition ref="C3:C144"/>
        </sortState>
      </autoFilter>
    </customSheetView>
    <customSheetView guid="{F5E0AB8C-6A2F-4454-BF1E-0F7A023E5D04}" scale="55" fitToPage="1" showAutoFilter="1">
      <selection activeCell="N231" sqref="N231"/>
      <pageMargins left="0" right="0" top="0" bottom="0" header="0" footer="0"/>
      <pageSetup paperSize="9" scale="50" fitToHeight="0" orientation="landscape" r:id="rId10"/>
      <autoFilter ref="C4:Q248" xr:uid="{5E6C4BF4-E395-409F-A4F0-5F3130DCDB06}">
        <sortState xmlns:xlrd2="http://schemas.microsoft.com/office/spreadsheetml/2017/richdata2" ref="C6:Q248">
          <sortCondition ref="C3:C144"/>
        </sortState>
      </autoFilter>
    </customSheetView>
    <customSheetView guid="{B42D3BCD-A2D1-441E-A3DC-CCC35608AEDA}" scale="80" fitToPage="1" filter="1" showAutoFilter="1" hiddenColumns="1">
      <pane ySplit="4" topLeftCell="A131" activePane="bottomLeft" state="frozen"/>
      <selection pane="bottomLeft" activeCell="P132" sqref="P132"/>
      <pageMargins left="0" right="0" top="0" bottom="0" header="0" footer="0"/>
      <pageSetup paperSize="9" scale="50" fitToHeight="0" orientation="landscape" r:id="rId11"/>
      <autoFilter ref="C4:Q219" xr:uid="{A7EE73FD-812C-4F8D-B795-9DA3ECB0B6DE}">
        <filterColumn colId="0">
          <filters>
            <filter val="Support Services -_x000a_Finance"/>
          </filters>
        </filterColumn>
        <sortState xmlns:xlrd2="http://schemas.microsoft.com/office/spreadsheetml/2017/richdata2" ref="C6:Q218">
          <sortCondition ref="C3:C144"/>
        </sortState>
      </autoFilter>
    </customSheetView>
    <customSheetView guid="{D6601FEB-DB29-4D6F-A115-6242B5EA7B81}" scale="80" fitToPage="1" showAutoFilter="1" hiddenColumns="1" topLeftCell="H1">
      <pane ySplit="4" topLeftCell="A95" activePane="bottomLeft" state="frozen"/>
      <selection pane="bottomLeft" activeCell="P72" sqref="P72"/>
      <pageMargins left="0" right="0" top="0" bottom="0" header="0" footer="0"/>
      <pageSetup paperSize="9" scale="50" fitToHeight="0" orientation="landscape" r:id="rId12"/>
      <autoFilter ref="C4:Q218" xr:uid="{1F4D89DE-9E15-45E7-948D-21CCB69A4C5D}">
        <sortState xmlns:xlrd2="http://schemas.microsoft.com/office/spreadsheetml/2017/richdata2" ref="C6:Q217">
          <sortCondition ref="C3:C144"/>
        </sortState>
      </autoFilter>
    </customSheetView>
    <customSheetView guid="{C5977F86-ADDB-4DBC-8F73-D2C540C70626}" scale="75" fitToPage="1" showAutoFilter="1">
      <pane xSplit="1" ySplit="3" topLeftCell="G4" activePane="bottomRight" state="frozen"/>
      <selection pane="bottomRight" activeCell="I202" sqref="I202"/>
      <pageMargins left="0" right="0" top="0" bottom="0" header="0" footer="0"/>
      <pageSetup paperSize="9" scale="50" fitToHeight="0" orientation="landscape" r:id="rId13"/>
      <autoFilter ref="C4:Q212" xr:uid="{6A1FCF3D-3A97-4938-AE13-60DBD8469BF5}">
        <sortState xmlns:xlrd2="http://schemas.microsoft.com/office/spreadsheetml/2017/richdata2" ref="C6:Q212">
          <sortCondition ref="C3:C144"/>
        </sortState>
      </autoFilter>
    </customSheetView>
    <customSheetView guid="{5545C1B6-97E7-43A4-B0E5-1E6E57A5B35C}" scale="88" fitToPage="1" showAutoFilter="1">
      <pane xSplit="1" ySplit="60" topLeftCell="C62" activePane="bottomRight" state="frozen"/>
      <selection pane="bottomRight" activeCell="C14" sqref="C14"/>
      <pageMargins left="0" right="0" top="0" bottom="0" header="0" footer="0"/>
      <pageSetup paperSize="9" scale="50" fitToHeight="0" orientation="landscape" r:id="rId14"/>
      <autoFilter ref="A3:L211" xr:uid="{87EC3986-7C4C-4FFF-BEE6-78CB00B89BA1}">
        <sortState xmlns:xlrd2="http://schemas.microsoft.com/office/spreadsheetml/2017/richdata2" ref="A4:L209">
          <sortCondition ref="A3:A144"/>
        </sortState>
      </autoFilter>
    </customSheetView>
    <customSheetView guid="{14D9A430-37DE-456E-B144-CF969BE62577}" scale="75" fitToPage="1" filter="1" showAutoFilter="1">
      <pane xSplit="1" ySplit="3" topLeftCell="B4" activePane="bottomRight" state="frozen"/>
      <selection pane="bottomRight" activeCell="I154" sqref="I154"/>
      <pageMargins left="0" right="0" top="0" bottom="0" header="0" footer="0"/>
      <pageSetup paperSize="9" scale="50" fitToHeight="0" orientation="landscape" r:id="rId15"/>
      <autoFilter ref="A3:L148" xr:uid="{EEB9451B-C504-4867-AF5F-E970D9D061E1}">
        <filterColumn colId="2">
          <filters>
            <filter val="Jade Mizen (chased 6/11/17, but no response)"/>
          </filters>
        </filterColumn>
        <sortState xmlns:xlrd2="http://schemas.microsoft.com/office/spreadsheetml/2017/richdata2" ref="A3:K187">
          <sortCondition ref="A2:A187"/>
        </sortState>
      </autoFilter>
    </customSheetView>
    <customSheetView guid="{0D1EC641-70B3-4C3E-A07C-A59EEBD30938}" scale="75" fitToPage="1" showAutoFilter="1">
      <pane xSplit="1" ySplit="3" topLeftCell="F61" activePane="bottomRight" state="frozen"/>
      <selection pane="bottomRight" activeCell="L93" sqref="L93"/>
      <pageMargins left="0" right="0" top="0" bottom="0" header="0" footer="0"/>
      <pageSetup paperSize="9" scale="50" fitToHeight="0" orientation="landscape" r:id="rId16"/>
      <autoFilter ref="A3:L191" xr:uid="{45ECDD4B-8D7A-476E-BF14-F8F66E28DDE9}">
        <sortState xmlns:xlrd2="http://schemas.microsoft.com/office/spreadsheetml/2017/richdata2" ref="A111:L111">
          <sortCondition ref="A3:A144"/>
        </sortState>
      </autoFilter>
    </customSheetView>
    <customSheetView guid="{752CF3E1-AE27-441B-9A0B-A8E8239C7274}" scale="60" fitToPage="1" showAutoFilter="1">
      <pane xSplit="1" ySplit="3" topLeftCell="B73" activePane="bottomRight" state="frozen"/>
      <selection pane="bottomRight" activeCell="L73" sqref="L73"/>
      <pageMargins left="0" right="0" top="0" bottom="0" header="0" footer="0"/>
      <pageSetup paperSize="9" scale="50" fitToHeight="0" orientation="landscape" r:id="rId17"/>
      <autoFilter ref="C4:Q247" xr:uid="{FCBABBB7-BB9B-4A5B-8285-09DA064CEB45}">
        <sortState xmlns:xlrd2="http://schemas.microsoft.com/office/spreadsheetml/2017/richdata2" ref="C6:Q248">
          <sortCondition ref="C3:C144"/>
        </sortState>
      </autoFilter>
    </customSheetView>
    <customSheetView guid="{BE503B8E-A315-4865-BD73-BDF26934F349}" scale="70" fitToPage="1" showAutoFilter="1" hiddenColumns="1" topLeftCell="D1">
      <selection activeCell="P16" sqref="P16"/>
      <pageMargins left="0" right="0" top="0" bottom="0" header="0" footer="0"/>
      <pageSetup paperSize="9" scale="50" fitToHeight="0" orientation="landscape" r:id="rId18"/>
      <autoFilter ref="C4:Q249" xr:uid="{09C34A83-5A46-4FB4-9DA5-7628AB9DD91C}">
        <sortState xmlns:xlrd2="http://schemas.microsoft.com/office/spreadsheetml/2017/richdata2" ref="C6:Q248">
          <sortCondition ref="C3:C144"/>
        </sortState>
      </autoFilter>
    </customSheetView>
    <customSheetView guid="{35C86B1E-F737-4C62-B0D8-7D4D9DB9313B}" scale="80" fitToPage="1" showAutoFilter="1">
      <pane ySplit="4" topLeftCell="A94" activePane="bottomLeft" state="frozen"/>
      <selection pane="bottomLeft" activeCell="A107" sqref="A107:XFD107"/>
      <pageMargins left="0" right="0" top="0" bottom="0" header="0" footer="0"/>
      <pageSetup paperSize="9" scale="50" fitToHeight="0" orientation="landscape" r:id="rId19"/>
      <autoFilter ref="A1:N128" xr:uid="{DD862C32-1A80-430B-A393-A8483D1F05F9}"/>
    </customSheetView>
    <customSheetView guid="{48DE51B1-C80C-464A-8877-75E432C91BF6}" scale="85" fitToPage="1" showAutoFilter="1" topLeftCell="A111">
      <selection activeCell="G117" sqref="G117"/>
      <pageMargins left="0" right="0" top="0" bottom="0" header="0" footer="0"/>
      <pageSetup paperSize="9" scale="50" fitToHeight="0" orientation="landscape" r:id="rId20"/>
      <autoFilter ref="A1:N128" xr:uid="{DA109DF7-825B-4304-981C-ECA5184F5E1F}"/>
    </customSheetView>
    <customSheetView guid="{231B6946-FE1C-4E98-AFFC-E38477DEB36B}" fitToPage="1" filter="1" showAutoFilter="1" topLeftCell="I55">
      <selection activeCell="K131" sqref="K131"/>
      <pageMargins left="0" right="0" top="0" bottom="0" header="0" footer="0"/>
      <pageSetup paperSize="9" scale="50" fitToHeight="0" orientation="landscape" r:id="rId21"/>
      <autoFilter ref="A1:N128" xr:uid="{FEEA8BF3-AA41-4290-95C1-1076516ADB0A}">
        <filterColumn colId="3">
          <filters>
            <filter val="Support Services - Human Resources"/>
          </filters>
        </filterColumn>
      </autoFilter>
    </customSheetView>
    <customSheetView guid="{62949CBC-328A-4B47-9AA9-A9E16971D43B}" scale="85" fitToPage="1" showAutoFilter="1" topLeftCell="A121">
      <selection activeCell="B131" sqref="B131"/>
      <pageMargins left="0" right="0" top="0" bottom="0" header="0" footer="0"/>
      <pageSetup paperSize="9" scale="50" fitToHeight="0" orientation="landscape" r:id="rId22"/>
      <autoFilter ref="A1:N129" xr:uid="{0588CB8E-8DFB-4F04-A8CB-CF3F7AF25586}"/>
    </customSheetView>
    <customSheetView guid="{75429D26-5B4B-4836-8E20-D1C8D8D51C33}" scale="80" fitToPage="1" topLeftCell="D1">
      <pane ySplit="4" topLeftCell="A134" activePane="bottomLeft" state="frozen"/>
      <selection pane="bottomLeft" activeCell="D135" sqref="D135"/>
      <pageMargins left="0" right="0" top="0" bottom="0" header="0" footer="0"/>
      <pageSetup paperSize="9" scale="50" fitToHeight="0" orientation="landscape" r:id="rId23"/>
    </customSheetView>
    <customSheetView guid="{598181D0-DAD2-43E4-A77A-E10DF2B78106}" scale="85" fitToPage="1" showAutoFilter="1">
      <pane xSplit="4" ySplit="4" topLeftCell="L141" activePane="bottomRight" state="frozen"/>
      <selection pane="bottomRight" activeCell="O142" sqref="O142"/>
      <pageMargins left="0" right="0" top="0" bottom="0" header="0" footer="0"/>
      <pageSetup paperSize="9" scale="50" fitToHeight="0" orientation="landscape" r:id="rId24"/>
      <autoFilter ref="A1:N137" xr:uid="{0340517B-8558-4BCE-B5C6-1897ECB74275}"/>
    </customSheetView>
    <customSheetView guid="{89EFA909-F1A5-4024-88F5-C54AD95AE7D6}" scale="55" fitToPage="1" showAutoFilter="1">
      <pane ySplit="3" topLeftCell="A376" activePane="bottomLeft" state="frozen"/>
      <selection pane="bottomLeft" activeCell="J380" sqref="J380"/>
      <pageMargins left="0" right="0" top="0" bottom="0" header="0" footer="0"/>
      <pageSetup paperSize="9" scale="50" fitToHeight="0" orientation="landscape" r:id="rId25"/>
      <autoFilter ref="A1:O379" xr:uid="{BB096CC1-EEBB-460D-BE3A-245DF0097AD0}"/>
    </customSheetView>
  </customSheetViews>
  <phoneticPr fontId="11" type="noConversion"/>
  <pageMargins left="0.25" right="0.25" top="0.75" bottom="0.75" header="0.3" footer="0.3"/>
  <pageSetup paperSize="9" scale="50" fitToHeight="0" orientation="landscape" r:id="rId2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99430-D4F4-4060-B4F4-167B04B26302}">
  <dimension ref="A1:P132"/>
  <sheetViews>
    <sheetView zoomScale="90" zoomScaleNormal="90" workbookViewId="0">
      <pane ySplit="1" topLeftCell="A69" activePane="bottomLeft" state="frozen"/>
      <selection pane="bottomLeft" activeCell="A73" sqref="A73:XFD73"/>
    </sheetView>
  </sheetViews>
  <sheetFormatPr defaultRowHeight="15" x14ac:dyDescent="0.25"/>
  <cols>
    <col min="1" max="1" width="14.7109375" customWidth="1"/>
    <col min="2" max="2" width="21.42578125" customWidth="1"/>
    <col min="3" max="3" width="25.42578125" customWidth="1"/>
    <col min="4" max="4" width="22" customWidth="1"/>
    <col min="6" max="6" width="23.140625" customWidth="1"/>
    <col min="7" max="7" width="17.85546875" customWidth="1"/>
    <col min="8" max="8" width="24.42578125" customWidth="1"/>
    <col min="9" max="9" width="21" customWidth="1"/>
    <col min="10" max="11" width="11.42578125" bestFit="1" customWidth="1"/>
    <col min="12" max="12" width="11.28515625" bestFit="1" customWidth="1"/>
    <col min="13" max="13" width="14.7109375" customWidth="1"/>
    <col min="14" max="14" width="27.42578125" customWidth="1"/>
    <col min="15" max="15" width="29.28515625" customWidth="1"/>
    <col min="16" max="16" width="17.7109375" customWidth="1"/>
  </cols>
  <sheetData>
    <row r="1" spans="1:16" ht="90" x14ac:dyDescent="0.25">
      <c r="A1" s="62" t="s">
        <v>2</v>
      </c>
      <c r="B1" s="62" t="s">
        <v>18</v>
      </c>
      <c r="C1" s="62" t="s">
        <v>4</v>
      </c>
      <c r="D1" s="63" t="s">
        <v>5</v>
      </c>
      <c r="E1" s="63" t="s">
        <v>6</v>
      </c>
      <c r="F1" s="62" t="s">
        <v>7</v>
      </c>
      <c r="G1" s="63" t="s">
        <v>8</v>
      </c>
      <c r="H1" s="64" t="s">
        <v>9</v>
      </c>
      <c r="I1" s="62" t="s">
        <v>10</v>
      </c>
      <c r="J1" s="63" t="s">
        <v>11</v>
      </c>
      <c r="K1" s="63" t="s">
        <v>12</v>
      </c>
      <c r="L1" s="63" t="s">
        <v>13</v>
      </c>
      <c r="M1" s="62" t="s">
        <v>19</v>
      </c>
      <c r="N1" s="62" t="s">
        <v>15</v>
      </c>
      <c r="O1" s="65" t="s">
        <v>16</v>
      </c>
      <c r="P1" s="65" t="s">
        <v>17</v>
      </c>
    </row>
    <row r="2" spans="1:16" ht="108.75" customHeight="1" x14ac:dyDescent="0.25">
      <c r="A2" s="24" t="s">
        <v>1439</v>
      </c>
      <c r="B2" s="24" t="s">
        <v>1440</v>
      </c>
      <c r="C2" s="39" t="s">
        <v>1441</v>
      </c>
      <c r="D2" s="39" t="s">
        <v>1442</v>
      </c>
      <c r="E2" s="24" t="s">
        <v>24</v>
      </c>
      <c r="F2" s="24" t="s">
        <v>1440</v>
      </c>
      <c r="G2" s="24" t="s">
        <v>1443</v>
      </c>
      <c r="H2" s="40">
        <v>10500</v>
      </c>
      <c r="I2" s="24" t="s">
        <v>27</v>
      </c>
      <c r="J2" s="41">
        <v>42856</v>
      </c>
      <c r="K2" s="41" t="s">
        <v>1444</v>
      </c>
      <c r="L2" s="41" t="s">
        <v>48</v>
      </c>
      <c r="M2" s="24" t="s">
        <v>30</v>
      </c>
      <c r="N2" s="24"/>
      <c r="O2" s="51">
        <v>5881423</v>
      </c>
      <c r="P2" s="51"/>
    </row>
    <row r="3" spans="1:16" ht="90" x14ac:dyDescent="0.25">
      <c r="A3" s="24" t="s">
        <v>1445</v>
      </c>
      <c r="B3" s="24" t="s">
        <v>1440</v>
      </c>
      <c r="C3" s="39" t="s">
        <v>1441</v>
      </c>
      <c r="D3" s="39" t="s">
        <v>1442</v>
      </c>
      <c r="E3" s="24" t="s">
        <v>24</v>
      </c>
      <c r="F3" s="24" t="s">
        <v>1446</v>
      </c>
      <c r="G3" s="24" t="s">
        <v>1447</v>
      </c>
      <c r="H3" s="40">
        <v>49500</v>
      </c>
      <c r="I3" s="24" t="s">
        <v>27</v>
      </c>
      <c r="J3" s="41">
        <v>43185</v>
      </c>
      <c r="K3" s="41">
        <v>43435</v>
      </c>
      <c r="L3" s="41" t="s">
        <v>48</v>
      </c>
      <c r="M3" s="24" t="s">
        <v>30</v>
      </c>
      <c r="N3" s="24"/>
      <c r="O3" s="42" t="s">
        <v>1448</v>
      </c>
      <c r="P3" s="42"/>
    </row>
    <row r="4" spans="1:16" ht="128.25" x14ac:dyDescent="0.25">
      <c r="A4" s="24" t="s">
        <v>1449</v>
      </c>
      <c r="B4" s="24" t="s">
        <v>1450</v>
      </c>
      <c r="C4" s="39" t="s">
        <v>1451</v>
      </c>
      <c r="D4" s="39" t="s">
        <v>1452</v>
      </c>
      <c r="E4" s="24" t="s">
        <v>24</v>
      </c>
      <c r="F4" s="24" t="s">
        <v>1453</v>
      </c>
      <c r="G4" s="24" t="s">
        <v>1454</v>
      </c>
      <c r="H4" s="40">
        <v>5000</v>
      </c>
      <c r="I4" s="24" t="s">
        <v>27</v>
      </c>
      <c r="J4" s="41">
        <v>42912</v>
      </c>
      <c r="K4" s="41">
        <v>43555</v>
      </c>
      <c r="L4" s="41">
        <v>43466</v>
      </c>
      <c r="M4" s="24" t="s">
        <v>30</v>
      </c>
      <c r="N4" s="24"/>
      <c r="O4" s="42" t="s">
        <v>1455</v>
      </c>
      <c r="P4" s="42"/>
    </row>
    <row r="5" spans="1:16" ht="45" x14ac:dyDescent="0.25">
      <c r="A5" s="24" t="s">
        <v>1456</v>
      </c>
      <c r="B5" s="24" t="s">
        <v>1457</v>
      </c>
      <c r="C5" s="39" t="s">
        <v>1451</v>
      </c>
      <c r="D5" s="39" t="s">
        <v>1452</v>
      </c>
      <c r="E5" s="24" t="s">
        <v>24</v>
      </c>
      <c r="F5" s="24" t="s">
        <v>1453</v>
      </c>
      <c r="G5" s="24" t="s">
        <v>1458</v>
      </c>
      <c r="H5" s="40">
        <v>5000</v>
      </c>
      <c r="I5" s="24" t="s">
        <v>27</v>
      </c>
      <c r="J5" s="41">
        <v>43112</v>
      </c>
      <c r="K5" s="41">
        <v>43555</v>
      </c>
      <c r="L5" s="41">
        <v>43466</v>
      </c>
      <c r="M5" s="24" t="s">
        <v>30</v>
      </c>
      <c r="N5" s="24"/>
      <c r="O5" s="42" t="s">
        <v>1459</v>
      </c>
      <c r="P5" s="42"/>
    </row>
    <row r="6" spans="1:16" ht="85.5" x14ac:dyDescent="0.25">
      <c r="A6" s="24" t="s">
        <v>1460</v>
      </c>
      <c r="B6" s="24" t="s">
        <v>1461</v>
      </c>
      <c r="C6" s="39" t="s">
        <v>1462</v>
      </c>
      <c r="D6" s="39" t="s">
        <v>200</v>
      </c>
      <c r="E6" s="24" t="s">
        <v>24</v>
      </c>
      <c r="F6" s="24" t="s">
        <v>1463</v>
      </c>
      <c r="G6" s="24" t="s">
        <v>1464</v>
      </c>
      <c r="H6" s="40">
        <v>5207</v>
      </c>
      <c r="I6" s="24" t="s">
        <v>27</v>
      </c>
      <c r="J6" s="41">
        <v>42522</v>
      </c>
      <c r="K6" s="41">
        <v>43251</v>
      </c>
      <c r="L6" s="41">
        <v>43251</v>
      </c>
      <c r="M6" s="24" t="s">
        <v>30</v>
      </c>
      <c r="N6" s="24"/>
      <c r="O6" s="42" t="s">
        <v>39</v>
      </c>
      <c r="P6" s="42"/>
    </row>
    <row r="7" spans="1:16" ht="45" x14ac:dyDescent="0.25">
      <c r="A7" s="24" t="s">
        <v>1465</v>
      </c>
      <c r="B7" s="24" t="s">
        <v>1466</v>
      </c>
      <c r="C7" s="39" t="s">
        <v>1467</v>
      </c>
      <c r="D7" s="39" t="s">
        <v>1468</v>
      </c>
      <c r="E7" s="24" t="s">
        <v>24</v>
      </c>
      <c r="F7" s="24" t="s">
        <v>1466</v>
      </c>
      <c r="G7" s="24" t="s">
        <v>1469</v>
      </c>
      <c r="H7" s="40">
        <v>6000</v>
      </c>
      <c r="I7" s="24" t="s">
        <v>27</v>
      </c>
      <c r="J7" s="41">
        <v>42219</v>
      </c>
      <c r="K7" s="41" t="s">
        <v>1470</v>
      </c>
      <c r="L7" s="41" t="s">
        <v>48</v>
      </c>
      <c r="M7" s="24" t="s">
        <v>30</v>
      </c>
      <c r="N7" s="24"/>
      <c r="O7" s="42" t="s">
        <v>39</v>
      </c>
      <c r="P7" s="42"/>
    </row>
    <row r="8" spans="1:16" ht="90" x14ac:dyDescent="0.25">
      <c r="A8" s="24" t="s">
        <v>1471</v>
      </c>
      <c r="B8" s="24" t="s">
        <v>1472</v>
      </c>
      <c r="C8" s="39" t="s">
        <v>1441</v>
      </c>
      <c r="D8" s="39" t="s">
        <v>1442</v>
      </c>
      <c r="E8" s="24" t="s">
        <v>24</v>
      </c>
      <c r="F8" s="24" t="s">
        <v>1472</v>
      </c>
      <c r="G8" s="50" t="s">
        <v>1473</v>
      </c>
      <c r="H8" s="40">
        <v>6234</v>
      </c>
      <c r="I8" s="24" t="s">
        <v>27</v>
      </c>
      <c r="J8" s="41">
        <v>42979</v>
      </c>
      <c r="K8" s="41">
        <v>43009</v>
      </c>
      <c r="L8" s="41" t="s">
        <v>48</v>
      </c>
      <c r="M8" s="24" t="s">
        <v>30</v>
      </c>
      <c r="N8" s="24"/>
      <c r="O8" s="51" t="s">
        <v>1474</v>
      </c>
      <c r="P8" s="51"/>
    </row>
    <row r="9" spans="1:16" ht="75" x14ac:dyDescent="0.25">
      <c r="A9" s="24" t="s">
        <v>1475</v>
      </c>
      <c r="B9" s="24" t="s">
        <v>1476</v>
      </c>
      <c r="C9" s="39" t="s">
        <v>1477</v>
      </c>
      <c r="D9" s="39" t="s">
        <v>200</v>
      </c>
      <c r="E9" s="24" t="s">
        <v>24</v>
      </c>
      <c r="F9" s="24" t="s">
        <v>1478</v>
      </c>
      <c r="G9" s="24" t="s">
        <v>1479</v>
      </c>
      <c r="H9" s="40">
        <v>7529</v>
      </c>
      <c r="I9" s="24" t="s">
        <v>27</v>
      </c>
      <c r="J9" s="41">
        <v>43191</v>
      </c>
      <c r="K9" s="41">
        <v>43555</v>
      </c>
      <c r="L9" s="41">
        <v>44287</v>
      </c>
      <c r="M9" s="24" t="s">
        <v>30</v>
      </c>
      <c r="N9" s="24"/>
      <c r="O9" s="42" t="s">
        <v>39</v>
      </c>
      <c r="P9" s="42"/>
    </row>
    <row r="10" spans="1:16" ht="57" x14ac:dyDescent="0.25">
      <c r="A10" s="24" t="s">
        <v>1480</v>
      </c>
      <c r="B10" s="24" t="s">
        <v>1481</v>
      </c>
      <c r="C10" s="39" t="s">
        <v>68</v>
      </c>
      <c r="D10" s="39" t="s">
        <v>68</v>
      </c>
      <c r="E10" s="24" t="s">
        <v>24</v>
      </c>
      <c r="F10" s="24" t="s">
        <v>1482</v>
      </c>
      <c r="G10" s="24" t="s">
        <v>1481</v>
      </c>
      <c r="H10" s="40">
        <v>7763</v>
      </c>
      <c r="I10" s="24" t="s">
        <v>27</v>
      </c>
      <c r="J10" s="41">
        <v>42826</v>
      </c>
      <c r="K10" s="41">
        <v>43555</v>
      </c>
      <c r="L10" s="41">
        <v>43556</v>
      </c>
      <c r="M10" s="41" t="s">
        <v>71</v>
      </c>
      <c r="N10" s="41"/>
      <c r="O10" s="42" t="s">
        <v>39</v>
      </c>
      <c r="P10" s="42"/>
    </row>
    <row r="11" spans="1:16" ht="90" x14ac:dyDescent="0.25">
      <c r="A11" s="24" t="s">
        <v>1483</v>
      </c>
      <c r="B11" s="24" t="s">
        <v>1484</v>
      </c>
      <c r="C11" s="39" t="s">
        <v>1441</v>
      </c>
      <c r="D11" s="39" t="s">
        <v>1442</v>
      </c>
      <c r="E11" s="24" t="s">
        <v>24</v>
      </c>
      <c r="F11" s="24" t="s">
        <v>1484</v>
      </c>
      <c r="G11" s="50" t="s">
        <v>1485</v>
      </c>
      <c r="H11" s="40">
        <v>8000</v>
      </c>
      <c r="I11" s="24" t="s">
        <v>27</v>
      </c>
      <c r="J11" s="41">
        <v>42767</v>
      </c>
      <c r="K11" s="41">
        <v>43252</v>
      </c>
      <c r="L11" s="41" t="s">
        <v>48</v>
      </c>
      <c r="M11" s="24" t="s">
        <v>30</v>
      </c>
      <c r="N11" s="24"/>
      <c r="O11" s="42" t="s">
        <v>1486</v>
      </c>
      <c r="P11" s="42"/>
    </row>
    <row r="12" spans="1:16" ht="75" x14ac:dyDescent="0.25">
      <c r="A12" s="24" t="s">
        <v>1487</v>
      </c>
      <c r="B12" s="24" t="s">
        <v>1488</v>
      </c>
      <c r="C12" s="39" t="s">
        <v>1462</v>
      </c>
      <c r="D12" s="39" t="s">
        <v>200</v>
      </c>
      <c r="E12" s="24" t="s">
        <v>24</v>
      </c>
      <c r="F12" s="24" t="s">
        <v>1489</v>
      </c>
      <c r="G12" s="24" t="s">
        <v>1490</v>
      </c>
      <c r="H12" s="40">
        <v>8065</v>
      </c>
      <c r="I12" s="24" t="s">
        <v>27</v>
      </c>
      <c r="J12" s="41">
        <v>42887</v>
      </c>
      <c r="K12" s="41">
        <v>43250</v>
      </c>
      <c r="L12" s="41">
        <v>43250</v>
      </c>
      <c r="M12" s="24" t="s">
        <v>30</v>
      </c>
      <c r="N12" s="24"/>
      <c r="O12" s="42" t="s">
        <v>1491</v>
      </c>
      <c r="P12" s="42"/>
    </row>
    <row r="13" spans="1:16" ht="60" x14ac:dyDescent="0.25">
      <c r="A13" s="24" t="s">
        <v>1492</v>
      </c>
      <c r="B13" s="24" t="s">
        <v>1493</v>
      </c>
      <c r="C13" s="39" t="s">
        <v>1494</v>
      </c>
      <c r="D13" s="39" t="s">
        <v>23</v>
      </c>
      <c r="E13" s="24" t="s">
        <v>24</v>
      </c>
      <c r="F13" s="24" t="s">
        <v>1495</v>
      </c>
      <c r="G13" s="24" t="s">
        <v>1496</v>
      </c>
      <c r="H13" s="40">
        <v>8153.98</v>
      </c>
      <c r="I13" s="24" t="s">
        <v>27</v>
      </c>
      <c r="J13" s="41">
        <v>42948</v>
      </c>
      <c r="K13" s="41">
        <v>43313</v>
      </c>
      <c r="L13" s="41" t="s">
        <v>1497</v>
      </c>
      <c r="M13" s="41" t="s">
        <v>49</v>
      </c>
      <c r="N13" s="41"/>
      <c r="O13" s="42" t="s">
        <v>1498</v>
      </c>
      <c r="P13" s="42"/>
    </row>
    <row r="14" spans="1:16" ht="45" x14ac:dyDescent="0.25">
      <c r="A14" s="24" t="s">
        <v>1499</v>
      </c>
      <c r="B14" s="24" t="s">
        <v>1500</v>
      </c>
      <c r="C14" s="39" t="s">
        <v>1451</v>
      </c>
      <c r="D14" s="39" t="s">
        <v>1452</v>
      </c>
      <c r="E14" s="24" t="s">
        <v>24</v>
      </c>
      <c r="F14" s="24" t="s">
        <v>1453</v>
      </c>
      <c r="G14" s="24" t="s">
        <v>1501</v>
      </c>
      <c r="H14" s="40">
        <v>8258.66</v>
      </c>
      <c r="I14" s="24" t="s">
        <v>27</v>
      </c>
      <c r="J14" s="41">
        <v>42907</v>
      </c>
      <c r="K14" s="41">
        <v>43555</v>
      </c>
      <c r="L14" s="41">
        <v>43466</v>
      </c>
      <c r="M14" s="24" t="s">
        <v>30</v>
      </c>
      <c r="N14" s="24"/>
      <c r="O14" s="42" t="s">
        <v>39</v>
      </c>
      <c r="P14" s="42"/>
    </row>
    <row r="15" spans="1:16" ht="42.75" x14ac:dyDescent="0.25">
      <c r="A15" s="24" t="s">
        <v>1502</v>
      </c>
      <c r="B15" s="24" t="s">
        <v>1503</v>
      </c>
      <c r="C15" s="39" t="s">
        <v>1504</v>
      </c>
      <c r="D15" s="39" t="s">
        <v>1505</v>
      </c>
      <c r="E15" s="24" t="s">
        <v>24</v>
      </c>
      <c r="F15" s="24" t="s">
        <v>1503</v>
      </c>
      <c r="G15" s="24" t="s">
        <v>1506</v>
      </c>
      <c r="H15" s="40">
        <v>8500</v>
      </c>
      <c r="I15" s="24" t="s">
        <v>27</v>
      </c>
      <c r="J15" s="41">
        <v>43191</v>
      </c>
      <c r="K15" s="41">
        <v>43555</v>
      </c>
      <c r="L15" s="41" t="s">
        <v>1430</v>
      </c>
      <c r="M15" s="24" t="s">
        <v>49</v>
      </c>
      <c r="N15" s="24"/>
      <c r="O15" s="42" t="s">
        <v>1507</v>
      </c>
      <c r="P15" s="42"/>
    </row>
    <row r="16" spans="1:16" ht="45" x14ac:dyDescent="0.25">
      <c r="A16" s="24" t="s">
        <v>1508</v>
      </c>
      <c r="B16" s="24" t="s">
        <v>1509</v>
      </c>
      <c r="C16" s="39" t="s">
        <v>1451</v>
      </c>
      <c r="D16" s="39" t="s">
        <v>1452</v>
      </c>
      <c r="E16" s="24" t="s">
        <v>24</v>
      </c>
      <c r="F16" s="24" t="s">
        <v>1453</v>
      </c>
      <c r="G16" s="24" t="s">
        <v>1510</v>
      </c>
      <c r="H16" s="40">
        <v>8557.6</v>
      </c>
      <c r="I16" s="24" t="s">
        <v>27</v>
      </c>
      <c r="J16" s="41">
        <v>43244</v>
      </c>
      <c r="K16" s="41">
        <v>43555</v>
      </c>
      <c r="L16" s="41">
        <v>43466</v>
      </c>
      <c r="M16" s="24" t="s">
        <v>30</v>
      </c>
      <c r="N16" s="24"/>
      <c r="O16" s="42">
        <v>10033962</v>
      </c>
      <c r="P16" s="42"/>
    </row>
    <row r="17" spans="1:16" ht="60" x14ac:dyDescent="0.25">
      <c r="A17" s="24" t="s">
        <v>1511</v>
      </c>
      <c r="B17" s="24" t="s">
        <v>1512</v>
      </c>
      <c r="C17" s="39" t="s">
        <v>63</v>
      </c>
      <c r="D17" s="39" t="s">
        <v>64</v>
      </c>
      <c r="E17" s="24" t="s">
        <v>24</v>
      </c>
      <c r="F17" s="24" t="s">
        <v>1513</v>
      </c>
      <c r="G17" s="24" t="s">
        <v>1512</v>
      </c>
      <c r="H17" s="40">
        <v>8740</v>
      </c>
      <c r="I17" s="24" t="s">
        <v>27</v>
      </c>
      <c r="J17" s="41">
        <v>43191</v>
      </c>
      <c r="K17" s="41">
        <v>43555</v>
      </c>
      <c r="L17" s="41">
        <v>43556</v>
      </c>
      <c r="M17" s="24" t="s">
        <v>30</v>
      </c>
      <c r="N17" s="24"/>
      <c r="O17" s="49" t="s">
        <v>1514</v>
      </c>
      <c r="P17" s="49"/>
    </row>
    <row r="18" spans="1:16" ht="57" x14ac:dyDescent="0.25">
      <c r="A18" s="24" t="s">
        <v>1515</v>
      </c>
      <c r="B18" s="24" t="s">
        <v>1516</v>
      </c>
      <c r="C18" s="39" t="s">
        <v>68</v>
      </c>
      <c r="D18" s="39" t="s">
        <v>68</v>
      </c>
      <c r="E18" s="24" t="s">
        <v>24</v>
      </c>
      <c r="F18" s="24" t="s">
        <v>1517</v>
      </c>
      <c r="G18" s="24" t="s">
        <v>1516</v>
      </c>
      <c r="H18" s="40">
        <v>9100</v>
      </c>
      <c r="I18" s="24" t="s">
        <v>27</v>
      </c>
      <c r="J18" s="41">
        <v>42826</v>
      </c>
      <c r="K18" s="41">
        <v>43555</v>
      </c>
      <c r="L18" s="41">
        <v>43556</v>
      </c>
      <c r="M18" s="41" t="s">
        <v>71</v>
      </c>
      <c r="N18" s="41"/>
      <c r="O18" s="42" t="s">
        <v>39</v>
      </c>
      <c r="P18" s="42"/>
    </row>
    <row r="19" spans="1:16" ht="60" x14ac:dyDescent="0.25">
      <c r="A19" s="24" t="s">
        <v>1518</v>
      </c>
      <c r="B19" s="24" t="s">
        <v>1519</v>
      </c>
      <c r="C19" s="39" t="s">
        <v>63</v>
      </c>
      <c r="D19" s="39" t="s">
        <v>64</v>
      </c>
      <c r="E19" s="24" t="s">
        <v>24</v>
      </c>
      <c r="F19" s="24" t="s">
        <v>1520</v>
      </c>
      <c r="G19" s="24" t="s">
        <v>1519</v>
      </c>
      <c r="H19" s="40">
        <v>9710</v>
      </c>
      <c r="I19" s="24" t="s">
        <v>27</v>
      </c>
      <c r="J19" s="41">
        <v>43191</v>
      </c>
      <c r="K19" s="41">
        <v>43555</v>
      </c>
      <c r="L19" s="41">
        <v>43556</v>
      </c>
      <c r="M19" s="24" t="s">
        <v>30</v>
      </c>
      <c r="N19" s="24"/>
      <c r="O19" s="49" t="s">
        <v>1521</v>
      </c>
      <c r="P19" s="49"/>
    </row>
    <row r="20" spans="1:16" ht="128.25" x14ac:dyDescent="0.25">
      <c r="A20" s="24" t="s">
        <v>1522</v>
      </c>
      <c r="B20" s="24" t="s">
        <v>1523</v>
      </c>
      <c r="C20" s="39" t="s">
        <v>329</v>
      </c>
      <c r="D20" s="39" t="s">
        <v>207</v>
      </c>
      <c r="E20" s="24" t="s">
        <v>44</v>
      </c>
      <c r="F20" s="24" t="s">
        <v>1524</v>
      </c>
      <c r="G20" s="24" t="s">
        <v>1525</v>
      </c>
      <c r="H20" s="40">
        <v>10498</v>
      </c>
      <c r="I20" s="24" t="s">
        <v>27</v>
      </c>
      <c r="J20" s="41">
        <v>43556</v>
      </c>
      <c r="K20" s="41">
        <v>43921</v>
      </c>
      <c r="L20" s="41">
        <v>43524</v>
      </c>
      <c r="M20" s="24" t="s">
        <v>30</v>
      </c>
      <c r="N20" s="24"/>
      <c r="O20" s="42" t="s">
        <v>39</v>
      </c>
      <c r="P20" s="42" t="s">
        <v>1526</v>
      </c>
    </row>
    <row r="21" spans="1:16" ht="60" x14ac:dyDescent="0.25">
      <c r="A21" s="24" t="s">
        <v>1527</v>
      </c>
      <c r="B21" s="24" t="s">
        <v>1528</v>
      </c>
      <c r="C21" s="39" t="s">
        <v>63</v>
      </c>
      <c r="D21" s="39" t="s">
        <v>64</v>
      </c>
      <c r="E21" s="24" t="s">
        <v>24</v>
      </c>
      <c r="F21" s="24" t="s">
        <v>1529</v>
      </c>
      <c r="G21" s="24" t="s">
        <v>1528</v>
      </c>
      <c r="H21" s="40">
        <v>11781.47</v>
      </c>
      <c r="I21" s="24" t="s">
        <v>27</v>
      </c>
      <c r="J21" s="41">
        <v>43191</v>
      </c>
      <c r="K21" s="41">
        <v>43555</v>
      </c>
      <c r="L21" s="41">
        <v>43556</v>
      </c>
      <c r="M21" s="24" t="s">
        <v>30</v>
      </c>
      <c r="N21" s="24"/>
      <c r="O21" s="42" t="s">
        <v>988</v>
      </c>
      <c r="P21" s="42"/>
    </row>
    <row r="22" spans="1:16" ht="45" x14ac:dyDescent="0.25">
      <c r="A22" s="24" t="s">
        <v>1530</v>
      </c>
      <c r="B22" s="24" t="s">
        <v>1531</v>
      </c>
      <c r="C22" s="39" t="s">
        <v>1451</v>
      </c>
      <c r="D22" s="39" t="s">
        <v>1452</v>
      </c>
      <c r="E22" s="24" t="s">
        <v>24</v>
      </c>
      <c r="F22" s="24" t="s">
        <v>1453</v>
      </c>
      <c r="G22" s="24" t="s">
        <v>1458</v>
      </c>
      <c r="H22" s="40">
        <v>12000</v>
      </c>
      <c r="I22" s="24" t="s">
        <v>27</v>
      </c>
      <c r="J22" s="41">
        <v>43112</v>
      </c>
      <c r="K22" s="41">
        <v>43555</v>
      </c>
      <c r="L22" s="41">
        <v>43466</v>
      </c>
      <c r="M22" s="24" t="s">
        <v>30</v>
      </c>
      <c r="N22" s="24"/>
      <c r="O22" s="42" t="s">
        <v>1459</v>
      </c>
      <c r="P22" s="42"/>
    </row>
    <row r="23" spans="1:16" ht="60" x14ac:dyDescent="0.25">
      <c r="A23" s="24" t="s">
        <v>1532</v>
      </c>
      <c r="B23" s="24" t="s">
        <v>1533</v>
      </c>
      <c r="C23" s="39" t="s">
        <v>63</v>
      </c>
      <c r="D23" s="39" t="s">
        <v>64</v>
      </c>
      <c r="E23" s="24" t="s">
        <v>24</v>
      </c>
      <c r="F23" s="24" t="s">
        <v>1534</v>
      </c>
      <c r="G23" s="24" t="s">
        <v>1533</v>
      </c>
      <c r="H23" s="40">
        <v>13328.88</v>
      </c>
      <c r="I23" s="24" t="s">
        <v>27</v>
      </c>
      <c r="J23" s="41">
        <v>43191</v>
      </c>
      <c r="K23" s="41">
        <v>43555</v>
      </c>
      <c r="L23" s="41">
        <v>43556</v>
      </c>
      <c r="M23" s="24" t="s">
        <v>49</v>
      </c>
      <c r="N23" s="24"/>
      <c r="O23" s="42" t="s">
        <v>988</v>
      </c>
      <c r="P23" s="42"/>
    </row>
    <row r="24" spans="1:16" ht="45" x14ac:dyDescent="0.25">
      <c r="A24" s="24" t="s">
        <v>1535</v>
      </c>
      <c r="B24" s="24" t="s">
        <v>1536</v>
      </c>
      <c r="C24" s="39" t="s">
        <v>1451</v>
      </c>
      <c r="D24" s="39" t="s">
        <v>1452</v>
      </c>
      <c r="E24" s="24" t="s">
        <v>24</v>
      </c>
      <c r="F24" s="24" t="s">
        <v>1453</v>
      </c>
      <c r="G24" s="24" t="s">
        <v>1537</v>
      </c>
      <c r="H24" s="40">
        <v>13705</v>
      </c>
      <c r="I24" s="24" t="s">
        <v>27</v>
      </c>
      <c r="J24" s="41">
        <v>43238</v>
      </c>
      <c r="K24" s="41">
        <v>43555</v>
      </c>
      <c r="L24" s="41">
        <v>43466</v>
      </c>
      <c r="M24" s="24" t="s">
        <v>30</v>
      </c>
      <c r="N24" s="24"/>
      <c r="O24" s="42" t="s">
        <v>1538</v>
      </c>
      <c r="P24" s="42"/>
    </row>
    <row r="25" spans="1:16" ht="45" x14ac:dyDescent="0.25">
      <c r="A25" s="24" t="s">
        <v>1539</v>
      </c>
      <c r="B25" s="24" t="s">
        <v>1540</v>
      </c>
      <c r="C25" s="39" t="s">
        <v>1451</v>
      </c>
      <c r="D25" s="39" t="s">
        <v>1452</v>
      </c>
      <c r="E25" s="24" t="s">
        <v>24</v>
      </c>
      <c r="F25" s="24" t="s">
        <v>1453</v>
      </c>
      <c r="G25" s="24" t="s">
        <v>1541</v>
      </c>
      <c r="H25" s="40">
        <v>20000</v>
      </c>
      <c r="I25" s="24" t="s">
        <v>27</v>
      </c>
      <c r="J25" s="41">
        <v>42426</v>
      </c>
      <c r="K25" s="41">
        <v>43555</v>
      </c>
      <c r="L25" s="41">
        <v>43466</v>
      </c>
      <c r="M25" s="24" t="s">
        <v>30</v>
      </c>
      <c r="N25" s="24"/>
      <c r="O25" s="42" t="s">
        <v>39</v>
      </c>
      <c r="P25" s="42"/>
    </row>
    <row r="26" spans="1:16" ht="57" x14ac:dyDescent="0.25">
      <c r="A26" s="24" t="s">
        <v>1542</v>
      </c>
      <c r="B26" s="24" t="s">
        <v>1516</v>
      </c>
      <c r="C26" s="39" t="s">
        <v>68</v>
      </c>
      <c r="D26" s="39" t="s">
        <v>68</v>
      </c>
      <c r="E26" s="24" t="s">
        <v>24</v>
      </c>
      <c r="F26" s="24" t="s">
        <v>1543</v>
      </c>
      <c r="G26" s="24" t="s">
        <v>1516</v>
      </c>
      <c r="H26" s="40">
        <v>21903</v>
      </c>
      <c r="I26" s="24" t="s">
        <v>27</v>
      </c>
      <c r="J26" s="41">
        <v>42826</v>
      </c>
      <c r="K26" s="41">
        <v>43555</v>
      </c>
      <c r="L26" s="41">
        <v>43556</v>
      </c>
      <c r="M26" s="41" t="s">
        <v>71</v>
      </c>
      <c r="N26" s="41"/>
      <c r="O26" s="42" t="s">
        <v>39</v>
      </c>
      <c r="P26" s="42"/>
    </row>
    <row r="27" spans="1:16" ht="45" x14ac:dyDescent="0.25">
      <c r="A27" s="24" t="s">
        <v>1544</v>
      </c>
      <c r="B27" s="24" t="s">
        <v>1545</v>
      </c>
      <c r="C27" s="39" t="s">
        <v>68</v>
      </c>
      <c r="D27" s="39" t="s">
        <v>68</v>
      </c>
      <c r="E27" s="24" t="s">
        <v>24</v>
      </c>
      <c r="F27" s="24" t="s">
        <v>1545</v>
      </c>
      <c r="G27" s="24" t="s">
        <v>1546</v>
      </c>
      <c r="H27" s="40">
        <v>22748</v>
      </c>
      <c r="I27" s="24" t="s">
        <v>27</v>
      </c>
      <c r="J27" s="41">
        <v>42644</v>
      </c>
      <c r="K27" s="41">
        <v>44286</v>
      </c>
      <c r="L27" s="41" t="s">
        <v>48</v>
      </c>
      <c r="M27" s="24" t="s">
        <v>49</v>
      </c>
      <c r="N27" s="24"/>
      <c r="O27" s="42" t="s">
        <v>39</v>
      </c>
      <c r="P27" s="42"/>
    </row>
    <row r="28" spans="1:16" ht="45" x14ac:dyDescent="0.25">
      <c r="A28" s="24" t="s">
        <v>1547</v>
      </c>
      <c r="B28" s="24" t="s">
        <v>1548</v>
      </c>
      <c r="C28" s="39" t="s">
        <v>1451</v>
      </c>
      <c r="D28" s="39" t="s">
        <v>1452</v>
      </c>
      <c r="E28" s="24" t="s">
        <v>24</v>
      </c>
      <c r="F28" s="24" t="s">
        <v>1453</v>
      </c>
      <c r="G28" s="24" t="s">
        <v>1549</v>
      </c>
      <c r="H28" s="40">
        <v>23760</v>
      </c>
      <c r="I28" s="24" t="s">
        <v>27</v>
      </c>
      <c r="J28" s="41">
        <v>42755</v>
      </c>
      <c r="K28" s="41">
        <v>43555</v>
      </c>
      <c r="L28" s="41">
        <v>43466</v>
      </c>
      <c r="M28" s="24" t="s">
        <v>30</v>
      </c>
      <c r="N28" s="24"/>
      <c r="O28" s="42" t="s">
        <v>1550</v>
      </c>
      <c r="P28" s="42"/>
    </row>
    <row r="29" spans="1:16" ht="45" x14ac:dyDescent="0.25">
      <c r="A29" s="24" t="s">
        <v>1551</v>
      </c>
      <c r="B29" s="24" t="s">
        <v>1552</v>
      </c>
      <c r="C29" s="39" t="s">
        <v>1451</v>
      </c>
      <c r="D29" s="39" t="s">
        <v>1452</v>
      </c>
      <c r="E29" s="24" t="s">
        <v>24</v>
      </c>
      <c r="F29" s="24" t="s">
        <v>1453</v>
      </c>
      <c r="G29" s="24" t="s">
        <v>1553</v>
      </c>
      <c r="H29" s="40">
        <v>25538</v>
      </c>
      <c r="I29" s="24" t="s">
        <v>27</v>
      </c>
      <c r="J29" s="41">
        <v>43238</v>
      </c>
      <c r="K29" s="41">
        <v>43555</v>
      </c>
      <c r="L29" s="41">
        <v>43466</v>
      </c>
      <c r="M29" s="24" t="s">
        <v>30</v>
      </c>
      <c r="N29" s="24"/>
      <c r="O29" s="42" t="s">
        <v>1554</v>
      </c>
      <c r="P29" s="42"/>
    </row>
    <row r="30" spans="1:16" ht="60" x14ac:dyDescent="0.25">
      <c r="A30" s="24" t="s">
        <v>1555</v>
      </c>
      <c r="B30" s="24" t="s">
        <v>1556</v>
      </c>
      <c r="C30" s="39" t="s">
        <v>63</v>
      </c>
      <c r="D30" s="39" t="s">
        <v>64</v>
      </c>
      <c r="E30" s="24" t="s">
        <v>24</v>
      </c>
      <c r="F30" s="24" t="s">
        <v>1557</v>
      </c>
      <c r="G30" s="24" t="s">
        <v>1558</v>
      </c>
      <c r="H30" s="40">
        <v>30270</v>
      </c>
      <c r="I30" s="24" t="s">
        <v>27</v>
      </c>
      <c r="J30" s="41">
        <v>42826</v>
      </c>
      <c r="K30" s="41" t="s">
        <v>24</v>
      </c>
      <c r="L30" s="41" t="s">
        <v>24</v>
      </c>
      <c r="M30" s="24" t="s">
        <v>49</v>
      </c>
      <c r="N30" s="24"/>
      <c r="O30" s="49" t="s">
        <v>1559</v>
      </c>
      <c r="P30" s="49"/>
    </row>
    <row r="31" spans="1:16" ht="85.5" x14ac:dyDescent="0.25">
      <c r="A31" s="24" t="s">
        <v>1560</v>
      </c>
      <c r="B31" s="24" t="s">
        <v>1561</v>
      </c>
      <c r="C31" s="39" t="s">
        <v>68</v>
      </c>
      <c r="D31" s="39" t="s">
        <v>68</v>
      </c>
      <c r="E31" s="24" t="s">
        <v>24</v>
      </c>
      <c r="F31" s="24" t="s">
        <v>1561</v>
      </c>
      <c r="G31" s="24" t="s">
        <v>1378</v>
      </c>
      <c r="H31" s="40">
        <v>54780</v>
      </c>
      <c r="I31" s="24" t="s">
        <v>27</v>
      </c>
      <c r="J31" s="41">
        <v>39904</v>
      </c>
      <c r="K31" s="41">
        <v>43921</v>
      </c>
      <c r="L31" s="41" t="s">
        <v>48</v>
      </c>
      <c r="M31" s="41" t="s">
        <v>71</v>
      </c>
      <c r="N31" s="41"/>
      <c r="O31" s="42" t="s">
        <v>39</v>
      </c>
      <c r="P31" s="42"/>
    </row>
    <row r="32" spans="1:16" ht="45" x14ac:dyDescent="0.25">
      <c r="A32" s="24" t="s">
        <v>1562</v>
      </c>
      <c r="B32" s="24" t="s">
        <v>1563</v>
      </c>
      <c r="C32" s="39" t="s">
        <v>1451</v>
      </c>
      <c r="D32" s="39" t="s">
        <v>1452</v>
      </c>
      <c r="E32" s="24" t="s">
        <v>24</v>
      </c>
      <c r="F32" s="24" t="s">
        <v>1453</v>
      </c>
      <c r="G32" s="24" t="s">
        <v>1564</v>
      </c>
      <c r="H32" s="40">
        <v>39000</v>
      </c>
      <c r="I32" s="24" t="s">
        <v>27</v>
      </c>
      <c r="J32" s="41">
        <v>43188</v>
      </c>
      <c r="K32" s="41">
        <v>43555</v>
      </c>
      <c r="L32" s="41">
        <v>43466</v>
      </c>
      <c r="M32" s="24" t="s">
        <v>30</v>
      </c>
      <c r="N32" s="24"/>
      <c r="O32" s="42">
        <v>10856935</v>
      </c>
      <c r="P32" s="42"/>
    </row>
    <row r="33" spans="1:16" ht="45" x14ac:dyDescent="0.25">
      <c r="A33" s="24" t="s">
        <v>1565</v>
      </c>
      <c r="B33" s="24" t="s">
        <v>1566</v>
      </c>
      <c r="C33" s="39" t="s">
        <v>1451</v>
      </c>
      <c r="D33" s="39" t="s">
        <v>1452</v>
      </c>
      <c r="E33" s="24" t="s">
        <v>24</v>
      </c>
      <c r="F33" s="24" t="s">
        <v>1453</v>
      </c>
      <c r="G33" s="24" t="s">
        <v>120</v>
      </c>
      <c r="H33" s="40">
        <v>42120</v>
      </c>
      <c r="I33" s="24" t="s">
        <v>27</v>
      </c>
      <c r="J33" s="41">
        <v>42900</v>
      </c>
      <c r="K33" s="41">
        <v>43555</v>
      </c>
      <c r="L33" s="41">
        <v>43466</v>
      </c>
      <c r="M33" s="24" t="s">
        <v>30</v>
      </c>
      <c r="N33" s="24"/>
      <c r="O33" s="51" t="s">
        <v>1567</v>
      </c>
      <c r="P33" s="51"/>
    </row>
    <row r="34" spans="1:16" ht="45" x14ac:dyDescent="0.25">
      <c r="A34" s="24" t="s">
        <v>1568</v>
      </c>
      <c r="B34" s="24" t="s">
        <v>1569</v>
      </c>
      <c r="C34" s="39" t="s">
        <v>1451</v>
      </c>
      <c r="D34" s="39" t="s">
        <v>1452</v>
      </c>
      <c r="E34" s="24" t="s">
        <v>24</v>
      </c>
      <c r="F34" s="24" t="s">
        <v>1453</v>
      </c>
      <c r="G34" s="24"/>
      <c r="H34" s="40">
        <v>44130</v>
      </c>
      <c r="I34" s="24" t="s">
        <v>27</v>
      </c>
      <c r="J34" s="41">
        <v>43259</v>
      </c>
      <c r="K34" s="41">
        <v>43555</v>
      </c>
      <c r="L34" s="41">
        <v>43466</v>
      </c>
      <c r="M34" s="24" t="s">
        <v>30</v>
      </c>
      <c r="N34" s="24"/>
      <c r="O34" s="42" t="s">
        <v>1570</v>
      </c>
      <c r="P34" s="42"/>
    </row>
    <row r="35" spans="1:16" ht="90" x14ac:dyDescent="0.25">
      <c r="A35" s="24" t="s">
        <v>1571</v>
      </c>
      <c r="B35" s="24" t="s">
        <v>1572</v>
      </c>
      <c r="C35" s="39" t="s">
        <v>1441</v>
      </c>
      <c r="D35" s="39" t="s">
        <v>1442</v>
      </c>
      <c r="E35" s="24" t="s">
        <v>24</v>
      </c>
      <c r="F35" s="24" t="s">
        <v>1572</v>
      </c>
      <c r="G35" s="50" t="s">
        <v>1573</v>
      </c>
      <c r="H35" s="40">
        <v>46405.86</v>
      </c>
      <c r="I35" s="24" t="s">
        <v>27</v>
      </c>
      <c r="J35" s="41">
        <v>42767</v>
      </c>
      <c r="K35" s="41">
        <v>43070</v>
      </c>
      <c r="L35" s="41" t="s">
        <v>48</v>
      </c>
      <c r="M35" s="24" t="s">
        <v>49</v>
      </c>
      <c r="N35" s="24"/>
      <c r="O35" s="42" t="s">
        <v>1574</v>
      </c>
      <c r="P35" s="42"/>
    </row>
    <row r="36" spans="1:16" x14ac:dyDescent="0.25">
      <c r="A36" s="24"/>
      <c r="B36" s="24"/>
      <c r="C36" s="39"/>
      <c r="D36" s="39"/>
      <c r="E36" s="24"/>
      <c r="F36" s="24"/>
      <c r="G36" s="24"/>
      <c r="H36" s="40"/>
      <c r="I36" s="24"/>
      <c r="J36" s="41"/>
      <c r="K36" s="41"/>
      <c r="L36" s="41"/>
      <c r="M36" s="24"/>
      <c r="N36" s="24"/>
      <c r="O36" s="42"/>
      <c r="P36" s="42"/>
    </row>
    <row r="37" spans="1:16" ht="90" x14ac:dyDescent="0.25">
      <c r="A37" s="24" t="s">
        <v>1575</v>
      </c>
      <c r="B37" s="24" t="s">
        <v>1576</v>
      </c>
      <c r="C37" s="39" t="s">
        <v>1441</v>
      </c>
      <c r="D37" s="39" t="s">
        <v>1442</v>
      </c>
      <c r="E37" s="24" t="s">
        <v>24</v>
      </c>
      <c r="F37" s="24" t="s">
        <v>1577</v>
      </c>
      <c r="G37" s="24" t="s">
        <v>1578</v>
      </c>
      <c r="H37" s="40">
        <v>58203</v>
      </c>
      <c r="I37" s="24" t="s">
        <v>27</v>
      </c>
      <c r="J37" s="41">
        <v>43101</v>
      </c>
      <c r="K37" s="41" t="s">
        <v>1579</v>
      </c>
      <c r="L37" s="41" t="s">
        <v>1580</v>
      </c>
      <c r="M37" s="24" t="s">
        <v>49</v>
      </c>
      <c r="N37" s="24"/>
      <c r="O37" s="42" t="s">
        <v>1581</v>
      </c>
      <c r="P37" s="42"/>
    </row>
    <row r="38" spans="1:16" ht="45" x14ac:dyDescent="0.25">
      <c r="A38" s="24" t="s">
        <v>1582</v>
      </c>
      <c r="B38" s="24" t="s">
        <v>1583</v>
      </c>
      <c r="C38" s="39" t="s">
        <v>1451</v>
      </c>
      <c r="D38" s="39" t="s">
        <v>1452</v>
      </c>
      <c r="E38" s="24" t="s">
        <v>24</v>
      </c>
      <c r="F38" s="24" t="s">
        <v>1453</v>
      </c>
      <c r="G38" s="24" t="s">
        <v>1584</v>
      </c>
      <c r="H38" s="40">
        <v>95755</v>
      </c>
      <c r="I38" s="24" t="s">
        <v>27</v>
      </c>
      <c r="J38" s="41">
        <v>43003</v>
      </c>
      <c r="K38" s="41">
        <v>43555</v>
      </c>
      <c r="L38" s="41">
        <v>43466</v>
      </c>
      <c r="M38" s="24" t="s">
        <v>49</v>
      </c>
      <c r="N38" s="24"/>
      <c r="O38" s="49" t="s">
        <v>1585</v>
      </c>
      <c r="P38" s="49"/>
    </row>
    <row r="39" spans="1:16" ht="57" x14ac:dyDescent="0.25">
      <c r="A39" s="24" t="s">
        <v>1586</v>
      </c>
      <c r="B39" s="24" t="s">
        <v>1587</v>
      </c>
      <c r="C39" s="39" t="s">
        <v>68</v>
      </c>
      <c r="D39" s="39" t="s">
        <v>68</v>
      </c>
      <c r="E39" s="24" t="s">
        <v>24</v>
      </c>
      <c r="F39" s="24" t="s">
        <v>1588</v>
      </c>
      <c r="G39" s="24" t="s">
        <v>1587</v>
      </c>
      <c r="H39" s="40">
        <v>107000</v>
      </c>
      <c r="I39" s="24" t="s">
        <v>27</v>
      </c>
      <c r="J39" s="41">
        <v>42826</v>
      </c>
      <c r="K39" s="41">
        <v>43555</v>
      </c>
      <c r="L39" s="41">
        <v>43556</v>
      </c>
      <c r="M39" s="41" t="s">
        <v>71</v>
      </c>
      <c r="N39" s="41"/>
      <c r="O39" s="42" t="s">
        <v>39</v>
      </c>
      <c r="P39" s="42"/>
    </row>
    <row r="40" spans="1:16" ht="57" x14ac:dyDescent="0.25">
      <c r="A40" s="24" t="s">
        <v>1589</v>
      </c>
      <c r="B40" s="24" t="s">
        <v>1587</v>
      </c>
      <c r="C40" s="39" t="s">
        <v>68</v>
      </c>
      <c r="D40" s="39" t="s">
        <v>68</v>
      </c>
      <c r="E40" s="24" t="s">
        <v>24</v>
      </c>
      <c r="F40" s="24" t="s">
        <v>1590</v>
      </c>
      <c r="G40" s="24" t="s">
        <v>1587</v>
      </c>
      <c r="H40" s="40">
        <v>108300</v>
      </c>
      <c r="I40" s="24" t="s">
        <v>27</v>
      </c>
      <c r="J40" s="41">
        <v>42826</v>
      </c>
      <c r="K40" s="41">
        <v>43555</v>
      </c>
      <c r="L40" s="41" t="s">
        <v>48</v>
      </c>
      <c r="M40" s="41" t="s">
        <v>1591</v>
      </c>
      <c r="N40" s="41"/>
      <c r="O40" s="42" t="s">
        <v>39</v>
      </c>
      <c r="P40" s="42"/>
    </row>
    <row r="41" spans="1:16" ht="90" x14ac:dyDescent="0.25">
      <c r="A41" s="24" t="s">
        <v>1592</v>
      </c>
      <c r="B41" s="24" t="s">
        <v>1593</v>
      </c>
      <c r="C41" s="39" t="s">
        <v>1441</v>
      </c>
      <c r="D41" s="39" t="s">
        <v>1442</v>
      </c>
      <c r="E41" s="24" t="s">
        <v>24</v>
      </c>
      <c r="F41" s="24" t="s">
        <v>1593</v>
      </c>
      <c r="G41" s="50"/>
      <c r="H41" s="40">
        <v>110555.23</v>
      </c>
      <c r="I41" s="24" t="s">
        <v>27</v>
      </c>
      <c r="J41" s="41">
        <v>42826</v>
      </c>
      <c r="K41" s="41">
        <v>43556</v>
      </c>
      <c r="L41" s="41" t="s">
        <v>48</v>
      </c>
      <c r="M41" s="41" t="s">
        <v>1594</v>
      </c>
      <c r="N41" s="41"/>
      <c r="O41" s="51">
        <v>10322489</v>
      </c>
      <c r="P41" s="51"/>
    </row>
    <row r="42" spans="1:16" ht="45" x14ac:dyDescent="0.25">
      <c r="A42" s="24" t="s">
        <v>1595</v>
      </c>
      <c r="B42" s="24" t="s">
        <v>1596</v>
      </c>
      <c r="C42" s="39" t="s">
        <v>1451</v>
      </c>
      <c r="D42" s="39" t="s">
        <v>1452</v>
      </c>
      <c r="E42" s="24" t="s">
        <v>24</v>
      </c>
      <c r="F42" s="24" t="s">
        <v>1453</v>
      </c>
      <c r="G42" s="24" t="s">
        <v>1597</v>
      </c>
      <c r="H42" s="40">
        <v>200000</v>
      </c>
      <c r="I42" s="24" t="s">
        <v>27</v>
      </c>
      <c r="J42" s="41">
        <v>43191</v>
      </c>
      <c r="K42" s="41">
        <v>43555</v>
      </c>
      <c r="L42" s="41">
        <v>43466</v>
      </c>
      <c r="M42" s="24" t="s">
        <v>30</v>
      </c>
      <c r="N42" s="24"/>
      <c r="O42" s="42" t="s">
        <v>1598</v>
      </c>
      <c r="P42" s="42"/>
    </row>
    <row r="43" spans="1:16" ht="57" x14ac:dyDescent="0.25">
      <c r="A43" s="24" t="s">
        <v>1599</v>
      </c>
      <c r="B43" s="24" t="s">
        <v>1600</v>
      </c>
      <c r="C43" s="39" t="s">
        <v>68</v>
      </c>
      <c r="D43" s="39" t="s">
        <v>68</v>
      </c>
      <c r="E43" s="24" t="s">
        <v>24</v>
      </c>
      <c r="F43" s="24" t="s">
        <v>1600</v>
      </c>
      <c r="G43" s="24" t="s">
        <v>1387</v>
      </c>
      <c r="H43" s="40">
        <v>200244</v>
      </c>
      <c r="I43" s="24" t="s">
        <v>27</v>
      </c>
      <c r="J43" s="50" t="s">
        <v>24</v>
      </c>
      <c r="K43" s="41" t="s">
        <v>1601</v>
      </c>
      <c r="L43" s="41" t="s">
        <v>48</v>
      </c>
      <c r="M43" s="24" t="s">
        <v>49</v>
      </c>
      <c r="N43" s="24"/>
      <c r="O43" s="42" t="s">
        <v>39</v>
      </c>
      <c r="P43" s="42"/>
    </row>
    <row r="44" spans="1:16" ht="45" x14ac:dyDescent="0.25">
      <c r="A44" s="24" t="s">
        <v>1602</v>
      </c>
      <c r="B44" s="24" t="s">
        <v>1603</v>
      </c>
      <c r="C44" s="39" t="s">
        <v>1451</v>
      </c>
      <c r="D44" s="39" t="s">
        <v>1452</v>
      </c>
      <c r="E44" s="24" t="s">
        <v>24</v>
      </c>
      <c r="F44" s="24" t="s">
        <v>1453</v>
      </c>
      <c r="G44" s="24" t="s">
        <v>1604</v>
      </c>
      <c r="H44" s="40">
        <v>285000</v>
      </c>
      <c r="I44" s="24" t="s">
        <v>27</v>
      </c>
      <c r="J44" s="41">
        <v>42826</v>
      </c>
      <c r="K44" s="41">
        <v>43555</v>
      </c>
      <c r="L44" s="41">
        <v>43466</v>
      </c>
      <c r="M44" s="24" t="s">
        <v>1605</v>
      </c>
      <c r="N44" s="24"/>
      <c r="O44" s="42" t="s">
        <v>39</v>
      </c>
      <c r="P44" s="42"/>
    </row>
    <row r="45" spans="1:16" ht="60" x14ac:dyDescent="0.25">
      <c r="A45" s="24" t="s">
        <v>1606</v>
      </c>
      <c r="B45" s="24" t="s">
        <v>1607</v>
      </c>
      <c r="C45" s="39" t="s">
        <v>1608</v>
      </c>
      <c r="D45" s="39" t="s">
        <v>1452</v>
      </c>
      <c r="E45" s="24" t="s">
        <v>24</v>
      </c>
      <c r="F45" s="24" t="s">
        <v>1453</v>
      </c>
      <c r="G45" s="24" t="s">
        <v>1609</v>
      </c>
      <c r="H45" s="40">
        <v>315000</v>
      </c>
      <c r="I45" s="24" t="s">
        <v>27</v>
      </c>
      <c r="J45" s="41">
        <v>42736</v>
      </c>
      <c r="K45" s="41">
        <v>43555</v>
      </c>
      <c r="L45" s="41">
        <v>43466</v>
      </c>
      <c r="M45" s="41" t="s">
        <v>1591</v>
      </c>
      <c r="N45" s="41"/>
      <c r="O45" s="42" t="s">
        <v>39</v>
      </c>
      <c r="P45" s="42"/>
    </row>
    <row r="46" spans="1:16" ht="60" x14ac:dyDescent="0.25">
      <c r="A46" s="24" t="s">
        <v>1610</v>
      </c>
      <c r="B46" s="24" t="s">
        <v>1611</v>
      </c>
      <c r="C46" s="39" t="s">
        <v>1612</v>
      </c>
      <c r="D46" s="39" t="s">
        <v>1613</v>
      </c>
      <c r="E46" s="24" t="s">
        <v>24</v>
      </c>
      <c r="F46" s="41" t="s">
        <v>1614</v>
      </c>
      <c r="G46" s="24" t="s">
        <v>1615</v>
      </c>
      <c r="H46" s="40">
        <v>10275</v>
      </c>
      <c r="I46" s="24" t="s">
        <v>27</v>
      </c>
      <c r="J46" s="41">
        <v>42826</v>
      </c>
      <c r="K46" s="41" t="s">
        <v>1616</v>
      </c>
      <c r="L46" s="41" t="s">
        <v>91</v>
      </c>
      <c r="M46" s="24" t="s">
        <v>49</v>
      </c>
      <c r="N46" s="24"/>
      <c r="O46" s="42" t="s">
        <v>39</v>
      </c>
      <c r="P46" s="42"/>
    </row>
    <row r="47" spans="1:16" ht="45" x14ac:dyDescent="0.25">
      <c r="A47" s="24" t="s">
        <v>1617</v>
      </c>
      <c r="B47" s="24" t="s">
        <v>1618</v>
      </c>
      <c r="C47" s="39" t="s">
        <v>68</v>
      </c>
      <c r="D47" s="39" t="s">
        <v>68</v>
      </c>
      <c r="E47" s="24" t="s">
        <v>24</v>
      </c>
      <c r="F47" s="24" t="s">
        <v>1619</v>
      </c>
      <c r="G47" s="24" t="s">
        <v>1618</v>
      </c>
      <c r="H47" s="40" t="s">
        <v>1620</v>
      </c>
      <c r="I47" s="24" t="s">
        <v>27</v>
      </c>
      <c r="J47" s="41">
        <v>42826</v>
      </c>
      <c r="K47" s="41">
        <v>43555</v>
      </c>
      <c r="L47" s="41">
        <v>43556</v>
      </c>
      <c r="M47" s="41" t="s">
        <v>30</v>
      </c>
      <c r="N47" s="41"/>
      <c r="O47" s="42" t="s">
        <v>39</v>
      </c>
      <c r="P47" s="42"/>
    </row>
    <row r="48" spans="1:16" ht="90" x14ac:dyDescent="0.25">
      <c r="A48" s="24" t="s">
        <v>1621</v>
      </c>
      <c r="B48" s="24" t="s">
        <v>1622</v>
      </c>
      <c r="C48" s="39" t="s">
        <v>1441</v>
      </c>
      <c r="D48" s="39" t="s">
        <v>1442</v>
      </c>
      <c r="E48" s="24" t="s">
        <v>24</v>
      </c>
      <c r="F48" s="24" t="s">
        <v>1623</v>
      </c>
      <c r="G48" s="50" t="s">
        <v>1624</v>
      </c>
      <c r="H48" s="52" t="s">
        <v>1625</v>
      </c>
      <c r="I48" s="24" t="s">
        <v>27</v>
      </c>
      <c r="J48" s="41">
        <v>43101</v>
      </c>
      <c r="K48" s="41" t="s">
        <v>24</v>
      </c>
      <c r="L48" s="41" t="s">
        <v>1626</v>
      </c>
      <c r="M48" s="24" t="s">
        <v>30</v>
      </c>
      <c r="N48" s="24"/>
      <c r="O48" s="42" t="s">
        <v>988</v>
      </c>
      <c r="P48" s="42"/>
    </row>
    <row r="49" spans="1:16" ht="30" x14ac:dyDescent="0.25">
      <c r="A49" s="24" t="s">
        <v>1627</v>
      </c>
      <c r="B49" s="24" t="s">
        <v>1628</v>
      </c>
      <c r="C49" s="39" t="s">
        <v>1629</v>
      </c>
      <c r="D49" s="39" t="s">
        <v>1630</v>
      </c>
      <c r="E49" s="24" t="s">
        <v>24</v>
      </c>
      <c r="F49" s="24" t="s">
        <v>1628</v>
      </c>
      <c r="G49" s="24" t="s">
        <v>1631</v>
      </c>
      <c r="H49" s="40">
        <v>6300</v>
      </c>
      <c r="I49" s="24" t="s">
        <v>27</v>
      </c>
      <c r="J49" s="41">
        <v>42461</v>
      </c>
      <c r="K49" s="41">
        <v>43190</v>
      </c>
      <c r="L49" s="41" t="s">
        <v>48</v>
      </c>
      <c r="M49" s="24" t="s">
        <v>30</v>
      </c>
      <c r="N49" s="24"/>
      <c r="O49" s="42" t="s">
        <v>39</v>
      </c>
      <c r="P49" s="42"/>
    </row>
    <row r="50" spans="1:16" ht="60" x14ac:dyDescent="0.25">
      <c r="A50" s="24" t="s">
        <v>1632</v>
      </c>
      <c r="B50" s="24" t="s">
        <v>1633</v>
      </c>
      <c r="C50" s="39" t="s">
        <v>1612</v>
      </c>
      <c r="D50" s="39" t="s">
        <v>1613</v>
      </c>
      <c r="E50" s="24" t="s">
        <v>24</v>
      </c>
      <c r="F50" s="24" t="s">
        <v>1633</v>
      </c>
      <c r="G50" s="24" t="s">
        <v>1634</v>
      </c>
      <c r="H50" s="40">
        <v>6900</v>
      </c>
      <c r="I50" s="24" t="s">
        <v>27</v>
      </c>
      <c r="J50" s="41">
        <v>42826</v>
      </c>
      <c r="K50" s="41">
        <v>43190</v>
      </c>
      <c r="L50" s="41" t="s">
        <v>91</v>
      </c>
      <c r="M50" s="41" t="s">
        <v>30</v>
      </c>
      <c r="N50" s="41"/>
      <c r="O50" s="42" t="s">
        <v>39</v>
      </c>
      <c r="P50" s="42"/>
    </row>
    <row r="51" spans="1:16" ht="60" x14ac:dyDescent="0.25">
      <c r="A51" s="24" t="s">
        <v>1635</v>
      </c>
      <c r="B51" s="24" t="s">
        <v>1636</v>
      </c>
      <c r="C51" s="39" t="s">
        <v>1612</v>
      </c>
      <c r="D51" s="39" t="s">
        <v>1613</v>
      </c>
      <c r="E51" s="24" t="s">
        <v>24</v>
      </c>
      <c r="F51" s="41" t="s">
        <v>1637</v>
      </c>
      <c r="G51" s="24" t="s">
        <v>1638</v>
      </c>
      <c r="H51" s="40" t="s">
        <v>1639</v>
      </c>
      <c r="I51" s="24" t="s">
        <v>27</v>
      </c>
      <c r="J51" s="41">
        <v>42917</v>
      </c>
      <c r="K51" s="41">
        <v>43069</v>
      </c>
      <c r="L51" s="41" t="s">
        <v>91</v>
      </c>
      <c r="M51" s="41" t="s">
        <v>30</v>
      </c>
      <c r="N51" s="41"/>
      <c r="O51" s="42" t="s">
        <v>39</v>
      </c>
      <c r="P51" s="42"/>
    </row>
    <row r="52" spans="1:16" ht="57" x14ac:dyDescent="0.25">
      <c r="A52" s="24" t="s">
        <v>1640</v>
      </c>
      <c r="B52" s="24" t="s">
        <v>1641</v>
      </c>
      <c r="C52" s="39" t="s">
        <v>1642</v>
      </c>
      <c r="D52" s="39" t="s">
        <v>1643</v>
      </c>
      <c r="E52" s="24" t="s">
        <v>24</v>
      </c>
      <c r="F52" s="24" t="s">
        <v>1644</v>
      </c>
      <c r="G52" s="24" t="s">
        <v>1645</v>
      </c>
      <c r="H52" s="40" t="s">
        <v>1646</v>
      </c>
      <c r="I52" s="24" t="s">
        <v>27</v>
      </c>
      <c r="J52" s="41">
        <v>41640</v>
      </c>
      <c r="K52" s="41">
        <v>43555</v>
      </c>
      <c r="L52" s="41" t="s">
        <v>48</v>
      </c>
      <c r="M52" s="41" t="s">
        <v>71</v>
      </c>
      <c r="N52" s="41"/>
      <c r="O52" s="42" t="s">
        <v>1647</v>
      </c>
      <c r="P52" s="42"/>
    </row>
    <row r="53" spans="1:16" ht="57" x14ac:dyDescent="0.25">
      <c r="A53" s="24" t="s">
        <v>1648</v>
      </c>
      <c r="B53" s="24" t="s">
        <v>1649</v>
      </c>
      <c r="C53" s="39" t="s">
        <v>85</v>
      </c>
      <c r="D53" s="39" t="s">
        <v>86</v>
      </c>
      <c r="E53" s="24" t="s">
        <v>24</v>
      </c>
      <c r="F53" s="24" t="s">
        <v>1650</v>
      </c>
      <c r="G53" s="24" t="s">
        <v>1651</v>
      </c>
      <c r="H53" s="40" t="s">
        <v>1652</v>
      </c>
      <c r="I53" s="24" t="s">
        <v>27</v>
      </c>
      <c r="J53" s="41" t="s">
        <v>24</v>
      </c>
      <c r="K53" s="41" t="s">
        <v>24</v>
      </c>
      <c r="L53" s="41">
        <v>43525</v>
      </c>
      <c r="M53" s="41" t="s">
        <v>1653</v>
      </c>
      <c r="N53" s="41"/>
      <c r="O53" s="42" t="s">
        <v>39</v>
      </c>
      <c r="P53" s="42"/>
    </row>
    <row r="54" spans="1:16" ht="99.75" x14ac:dyDescent="0.25">
      <c r="A54" s="24" t="s">
        <v>1654</v>
      </c>
      <c r="B54" s="24" t="s">
        <v>1655</v>
      </c>
      <c r="C54" s="39" t="s">
        <v>68</v>
      </c>
      <c r="D54" s="39" t="s">
        <v>68</v>
      </c>
      <c r="E54" s="24" t="s">
        <v>24</v>
      </c>
      <c r="F54" s="24" t="s">
        <v>1655</v>
      </c>
      <c r="G54" s="24" t="s">
        <v>1656</v>
      </c>
      <c r="H54" s="40" t="s">
        <v>1657</v>
      </c>
      <c r="I54" s="24" t="s">
        <v>27</v>
      </c>
      <c r="J54" s="41">
        <v>42993</v>
      </c>
      <c r="K54" s="41" t="s">
        <v>1658</v>
      </c>
      <c r="L54" s="41" t="s">
        <v>48</v>
      </c>
      <c r="M54" s="24" t="s">
        <v>49</v>
      </c>
      <c r="N54" s="24"/>
      <c r="O54" s="42" t="s">
        <v>39</v>
      </c>
      <c r="P54" s="42"/>
    </row>
    <row r="55" spans="1:16" ht="28.5" x14ac:dyDescent="0.25">
      <c r="A55" s="24" t="s">
        <v>1659</v>
      </c>
      <c r="B55" s="24" t="s">
        <v>1660</v>
      </c>
      <c r="C55" s="39" t="s">
        <v>124</v>
      </c>
      <c r="D55" s="39" t="s">
        <v>125</v>
      </c>
      <c r="E55" s="24" t="s">
        <v>24</v>
      </c>
      <c r="F55" s="24" t="s">
        <v>1661</v>
      </c>
      <c r="G55" s="24" t="s">
        <v>1662</v>
      </c>
      <c r="H55" s="40" t="s">
        <v>1663</v>
      </c>
      <c r="I55" s="24" t="s">
        <v>27</v>
      </c>
      <c r="J55" s="41">
        <v>43040</v>
      </c>
      <c r="K55" s="24" t="s">
        <v>1664</v>
      </c>
      <c r="L55" s="24" t="s">
        <v>1665</v>
      </c>
      <c r="M55" s="41" t="s">
        <v>30</v>
      </c>
      <c r="N55" s="41"/>
      <c r="O55" s="42" t="s">
        <v>39</v>
      </c>
      <c r="P55" s="42"/>
    </row>
    <row r="56" spans="1:16" ht="42.75" x14ac:dyDescent="0.25">
      <c r="A56" s="24" t="s">
        <v>1666</v>
      </c>
      <c r="B56" s="24" t="s">
        <v>1667</v>
      </c>
      <c r="C56" s="39" t="s">
        <v>124</v>
      </c>
      <c r="D56" s="39" t="s">
        <v>125</v>
      </c>
      <c r="E56" s="24" t="s">
        <v>24</v>
      </c>
      <c r="F56" s="24" t="s">
        <v>1668</v>
      </c>
      <c r="G56" s="24" t="s">
        <v>1662</v>
      </c>
      <c r="H56" s="40" t="s">
        <v>1669</v>
      </c>
      <c r="I56" s="24" t="s">
        <v>27</v>
      </c>
      <c r="J56" s="41">
        <v>43040</v>
      </c>
      <c r="K56" s="24" t="s">
        <v>1664</v>
      </c>
      <c r="L56" s="24" t="s">
        <v>1665</v>
      </c>
      <c r="M56" s="41" t="s">
        <v>30</v>
      </c>
      <c r="N56" s="41"/>
      <c r="O56" s="42" t="s">
        <v>39</v>
      </c>
      <c r="P56" s="42"/>
    </row>
    <row r="57" spans="1:16" ht="57" x14ac:dyDescent="0.25">
      <c r="A57" s="24" t="s">
        <v>1670</v>
      </c>
      <c r="B57" s="24" t="s">
        <v>1671</v>
      </c>
      <c r="C57" s="39" t="s">
        <v>117</v>
      </c>
      <c r="D57" s="39" t="s">
        <v>118</v>
      </c>
      <c r="E57" s="24" t="s">
        <v>24</v>
      </c>
      <c r="F57" s="24" t="s">
        <v>1672</v>
      </c>
      <c r="G57" s="24" t="s">
        <v>1673</v>
      </c>
      <c r="H57" s="40" t="s">
        <v>1674</v>
      </c>
      <c r="I57" s="24" t="s">
        <v>27</v>
      </c>
      <c r="J57" s="41">
        <v>43191</v>
      </c>
      <c r="K57" s="41">
        <v>43555</v>
      </c>
      <c r="L57" s="41" t="s">
        <v>137</v>
      </c>
      <c r="M57" s="24" t="s">
        <v>49</v>
      </c>
      <c r="N57" s="24"/>
      <c r="O57" s="42" t="s">
        <v>39</v>
      </c>
      <c r="P57" s="42"/>
    </row>
    <row r="58" spans="1:16" ht="28.5" x14ac:dyDescent="0.25">
      <c r="A58" s="24" t="s">
        <v>1675</v>
      </c>
      <c r="B58" s="24" t="s">
        <v>1676</v>
      </c>
      <c r="C58" s="39" t="s">
        <v>1677</v>
      </c>
      <c r="D58" s="39" t="s">
        <v>125</v>
      </c>
      <c r="E58" s="24" t="s">
        <v>24</v>
      </c>
      <c r="F58" s="24" t="s">
        <v>1661</v>
      </c>
      <c r="G58" s="24" t="s">
        <v>1678</v>
      </c>
      <c r="H58" s="40" t="s">
        <v>1679</v>
      </c>
      <c r="I58" s="24" t="s">
        <v>27</v>
      </c>
      <c r="J58" s="41">
        <v>43040</v>
      </c>
      <c r="K58" s="24" t="s">
        <v>1664</v>
      </c>
      <c r="L58" s="24" t="s">
        <v>1665</v>
      </c>
      <c r="M58" s="41" t="s">
        <v>30</v>
      </c>
      <c r="N58" s="41"/>
      <c r="O58" s="42" t="s">
        <v>39</v>
      </c>
      <c r="P58" s="42"/>
    </row>
    <row r="59" spans="1:16" ht="71.25" x14ac:dyDescent="0.25">
      <c r="A59" s="24" t="s">
        <v>1680</v>
      </c>
      <c r="B59" s="24" t="s">
        <v>1681</v>
      </c>
      <c r="C59" s="39" t="s">
        <v>1504</v>
      </c>
      <c r="D59" s="39" t="s">
        <v>1505</v>
      </c>
      <c r="E59" s="24" t="s">
        <v>24</v>
      </c>
      <c r="F59" s="24" t="s">
        <v>1682</v>
      </c>
      <c r="G59" s="24" t="s">
        <v>1683</v>
      </c>
      <c r="H59" s="40" t="s">
        <v>1684</v>
      </c>
      <c r="I59" s="24" t="s">
        <v>27</v>
      </c>
      <c r="J59" s="41">
        <v>43101</v>
      </c>
      <c r="K59" s="41">
        <v>43465</v>
      </c>
      <c r="L59" s="41" t="s">
        <v>1685</v>
      </c>
      <c r="M59" s="41" t="s">
        <v>1686</v>
      </c>
      <c r="N59" s="41"/>
      <c r="O59" s="42" t="s">
        <v>1687</v>
      </c>
      <c r="P59" s="42"/>
    </row>
    <row r="60" spans="1:16" ht="57" x14ac:dyDescent="0.25">
      <c r="A60" s="24" t="s">
        <v>1688</v>
      </c>
      <c r="B60" s="24" t="s">
        <v>1689</v>
      </c>
      <c r="C60" s="39" t="s">
        <v>1504</v>
      </c>
      <c r="D60" s="39" t="s">
        <v>1505</v>
      </c>
      <c r="E60" s="24" t="s">
        <v>24</v>
      </c>
      <c r="F60" s="24" t="s">
        <v>1690</v>
      </c>
      <c r="G60" s="24" t="s">
        <v>1691</v>
      </c>
      <c r="H60" s="40" t="s">
        <v>1692</v>
      </c>
      <c r="I60" s="24" t="s">
        <v>27</v>
      </c>
      <c r="J60" s="41">
        <v>43191</v>
      </c>
      <c r="K60" s="41">
        <v>43555</v>
      </c>
      <c r="L60" s="41" t="s">
        <v>77</v>
      </c>
      <c r="M60" s="41" t="s">
        <v>71</v>
      </c>
      <c r="N60" s="41"/>
      <c r="O60" s="42" t="s">
        <v>1693</v>
      </c>
      <c r="P60" s="42"/>
    </row>
    <row r="61" spans="1:16" ht="85.5" x14ac:dyDescent="0.25">
      <c r="A61" s="24" t="s">
        <v>1694</v>
      </c>
      <c r="B61" s="24" t="s">
        <v>1695</v>
      </c>
      <c r="C61" s="39" t="s">
        <v>117</v>
      </c>
      <c r="D61" s="39" t="s">
        <v>118</v>
      </c>
      <c r="E61" s="24" t="s">
        <v>24</v>
      </c>
      <c r="F61" s="24" t="s">
        <v>1696</v>
      </c>
      <c r="G61" s="24" t="s">
        <v>1697</v>
      </c>
      <c r="H61" s="40" t="s">
        <v>1698</v>
      </c>
      <c r="I61" s="24" t="s">
        <v>27</v>
      </c>
      <c r="J61" s="41">
        <v>43191</v>
      </c>
      <c r="K61" s="41">
        <v>43555</v>
      </c>
      <c r="L61" s="41" t="s">
        <v>230</v>
      </c>
      <c r="M61" s="24" t="s">
        <v>49</v>
      </c>
      <c r="N61" s="24"/>
      <c r="O61" s="42" t="s">
        <v>39</v>
      </c>
      <c r="P61" s="42"/>
    </row>
    <row r="62" spans="1:16" ht="30" x14ac:dyDescent="0.25">
      <c r="A62" s="24" t="s">
        <v>132</v>
      </c>
      <c r="B62" s="24" t="s">
        <v>133</v>
      </c>
      <c r="C62" s="39" t="s">
        <v>117</v>
      </c>
      <c r="D62" s="39" t="s">
        <v>118</v>
      </c>
      <c r="E62" s="24" t="s">
        <v>24</v>
      </c>
      <c r="F62" s="24" t="s">
        <v>134</v>
      </c>
      <c r="G62" s="24" t="s">
        <v>135</v>
      </c>
      <c r="H62" s="40" t="s">
        <v>136</v>
      </c>
      <c r="I62" s="24" t="s">
        <v>27</v>
      </c>
      <c r="J62" s="41">
        <v>42909</v>
      </c>
      <c r="K62" s="41">
        <v>43273</v>
      </c>
      <c r="L62" s="41" t="s">
        <v>137</v>
      </c>
      <c r="M62" s="24" t="s">
        <v>30</v>
      </c>
      <c r="N62" s="24"/>
      <c r="O62" s="42" t="s">
        <v>39</v>
      </c>
      <c r="P62" s="42"/>
    </row>
    <row r="63" spans="1:16" ht="42.75" x14ac:dyDescent="0.25">
      <c r="A63" s="24" t="s">
        <v>138</v>
      </c>
      <c r="B63" s="24" t="s">
        <v>139</v>
      </c>
      <c r="C63" s="39" t="s">
        <v>117</v>
      </c>
      <c r="D63" s="39" t="s">
        <v>118</v>
      </c>
      <c r="E63" s="24" t="s">
        <v>24</v>
      </c>
      <c r="F63" s="24" t="s">
        <v>140</v>
      </c>
      <c r="G63" s="24" t="s">
        <v>141</v>
      </c>
      <c r="H63" s="40" t="s">
        <v>136</v>
      </c>
      <c r="I63" s="24" t="s">
        <v>27</v>
      </c>
      <c r="J63" s="41">
        <v>43344</v>
      </c>
      <c r="K63" s="41">
        <v>43343</v>
      </c>
      <c r="L63" s="41" t="s">
        <v>137</v>
      </c>
      <c r="M63" s="24" t="s">
        <v>30</v>
      </c>
      <c r="N63" s="24"/>
      <c r="O63" s="42" t="s">
        <v>39</v>
      </c>
      <c r="P63" s="42"/>
    </row>
    <row r="64" spans="1:16" ht="30" x14ac:dyDescent="0.25">
      <c r="A64" s="24" t="s">
        <v>142</v>
      </c>
      <c r="B64" s="24" t="s">
        <v>143</v>
      </c>
      <c r="C64" s="39" t="s">
        <v>144</v>
      </c>
      <c r="D64" s="39" t="s">
        <v>145</v>
      </c>
      <c r="E64" s="24" t="s">
        <v>24</v>
      </c>
      <c r="F64" s="24" t="s">
        <v>146</v>
      </c>
      <c r="G64" s="24" t="s">
        <v>147</v>
      </c>
      <c r="H64" s="40" t="s">
        <v>148</v>
      </c>
      <c r="I64" s="24" t="s">
        <v>27</v>
      </c>
      <c r="J64" s="41">
        <v>42826</v>
      </c>
      <c r="K64" s="41">
        <v>43190</v>
      </c>
      <c r="L64" s="24" t="s">
        <v>48</v>
      </c>
      <c r="M64" s="24" t="s">
        <v>30</v>
      </c>
      <c r="N64" s="24"/>
      <c r="O64" s="42" t="s">
        <v>39</v>
      </c>
      <c r="P64" s="42"/>
    </row>
    <row r="65" spans="1:16" ht="30" x14ac:dyDescent="0.25">
      <c r="A65" s="24" t="s">
        <v>149</v>
      </c>
      <c r="B65" s="24" t="s">
        <v>143</v>
      </c>
      <c r="C65" s="39" t="s">
        <v>144</v>
      </c>
      <c r="D65" s="39" t="s">
        <v>145</v>
      </c>
      <c r="E65" s="24" t="s">
        <v>24</v>
      </c>
      <c r="F65" s="24" t="s">
        <v>146</v>
      </c>
      <c r="G65" s="24" t="s">
        <v>147</v>
      </c>
      <c r="H65" s="40" t="s">
        <v>148</v>
      </c>
      <c r="I65" s="24" t="s">
        <v>27</v>
      </c>
      <c r="J65" s="41">
        <v>43191</v>
      </c>
      <c r="K65" s="41">
        <v>43555</v>
      </c>
      <c r="L65" s="24" t="s">
        <v>48</v>
      </c>
      <c r="M65" s="24" t="s">
        <v>30</v>
      </c>
      <c r="N65" s="24"/>
      <c r="O65" s="42" t="s">
        <v>39</v>
      </c>
      <c r="P65" s="42"/>
    </row>
    <row r="66" spans="1:16" ht="30" x14ac:dyDescent="0.25">
      <c r="A66" s="24" t="s">
        <v>150</v>
      </c>
      <c r="B66" s="24" t="s">
        <v>143</v>
      </c>
      <c r="C66" s="39" t="s">
        <v>144</v>
      </c>
      <c r="D66" s="39" t="s">
        <v>145</v>
      </c>
      <c r="E66" s="24" t="s">
        <v>24</v>
      </c>
      <c r="F66" s="24" t="s">
        <v>151</v>
      </c>
      <c r="G66" s="24" t="s">
        <v>152</v>
      </c>
      <c r="H66" s="40" t="s">
        <v>153</v>
      </c>
      <c r="I66" s="24" t="s">
        <v>27</v>
      </c>
      <c r="J66" s="41">
        <v>43191</v>
      </c>
      <c r="K66" s="41">
        <v>43555</v>
      </c>
      <c r="L66" s="24" t="s">
        <v>48</v>
      </c>
      <c r="M66" s="24" t="s">
        <v>30</v>
      </c>
      <c r="N66" s="24"/>
      <c r="O66" s="42" t="s">
        <v>39</v>
      </c>
      <c r="P66" s="42"/>
    </row>
    <row r="67" spans="1:16" ht="30" x14ac:dyDescent="0.25">
      <c r="A67" s="24" t="s">
        <v>154</v>
      </c>
      <c r="B67" s="24" t="s">
        <v>143</v>
      </c>
      <c r="C67" s="39" t="s">
        <v>144</v>
      </c>
      <c r="D67" s="39" t="s">
        <v>145</v>
      </c>
      <c r="E67" s="24" t="s">
        <v>24</v>
      </c>
      <c r="F67" s="24" t="s">
        <v>151</v>
      </c>
      <c r="G67" s="24" t="s">
        <v>152</v>
      </c>
      <c r="H67" s="40" t="s">
        <v>155</v>
      </c>
      <c r="I67" s="24" t="s">
        <v>27</v>
      </c>
      <c r="J67" s="41">
        <v>42826</v>
      </c>
      <c r="K67" s="41">
        <v>43190</v>
      </c>
      <c r="L67" s="24" t="s">
        <v>48</v>
      </c>
      <c r="M67" s="24" t="s">
        <v>30</v>
      </c>
      <c r="N67" s="24"/>
      <c r="O67" s="42" t="s">
        <v>39</v>
      </c>
      <c r="P67" s="42"/>
    </row>
    <row r="68" spans="1:16" ht="57" x14ac:dyDescent="0.25">
      <c r="A68" s="24" t="s">
        <v>1699</v>
      </c>
      <c r="B68" s="24" t="s">
        <v>1700</v>
      </c>
      <c r="C68" s="39" t="s">
        <v>117</v>
      </c>
      <c r="D68" s="39" t="s">
        <v>118</v>
      </c>
      <c r="E68" s="24" t="s">
        <v>24</v>
      </c>
      <c r="F68" s="24" t="s">
        <v>1701</v>
      </c>
      <c r="G68" s="24" t="s">
        <v>1702</v>
      </c>
      <c r="H68" s="40" t="s">
        <v>1703</v>
      </c>
      <c r="I68" s="24" t="s">
        <v>27</v>
      </c>
      <c r="J68" s="41">
        <v>43191</v>
      </c>
      <c r="K68" s="41">
        <v>43555</v>
      </c>
      <c r="L68" s="41" t="s">
        <v>137</v>
      </c>
      <c r="M68" s="41" t="s">
        <v>49</v>
      </c>
      <c r="N68" s="41"/>
      <c r="O68" s="42" t="s">
        <v>39</v>
      </c>
      <c r="P68" s="42"/>
    </row>
    <row r="69" spans="1:16" ht="57" x14ac:dyDescent="0.25">
      <c r="A69" s="24" t="s">
        <v>1704</v>
      </c>
      <c r="B69" s="24" t="s">
        <v>1705</v>
      </c>
      <c r="C69" s="39" t="s">
        <v>117</v>
      </c>
      <c r="D69" s="39" t="s">
        <v>118</v>
      </c>
      <c r="E69" s="24" t="s">
        <v>24</v>
      </c>
      <c r="F69" s="24" t="s">
        <v>1706</v>
      </c>
      <c r="G69" s="24" t="s">
        <v>1707</v>
      </c>
      <c r="H69" s="40" t="s">
        <v>1708</v>
      </c>
      <c r="I69" s="24" t="s">
        <v>27</v>
      </c>
      <c r="J69" s="41">
        <v>43101</v>
      </c>
      <c r="K69" s="41">
        <v>43281</v>
      </c>
      <c r="L69" s="41" t="s">
        <v>230</v>
      </c>
      <c r="M69" s="41" t="s">
        <v>49</v>
      </c>
      <c r="N69" s="41"/>
      <c r="O69" s="42" t="s">
        <v>39</v>
      </c>
      <c r="P69" s="42"/>
    </row>
    <row r="70" spans="1:16" ht="30" x14ac:dyDescent="0.25">
      <c r="A70" s="24" t="s">
        <v>1709</v>
      </c>
      <c r="B70" s="24" t="s">
        <v>1710</v>
      </c>
      <c r="C70" s="39" t="s">
        <v>117</v>
      </c>
      <c r="D70" s="39" t="s">
        <v>118</v>
      </c>
      <c r="E70" s="24" t="s">
        <v>24</v>
      </c>
      <c r="F70" s="24" t="s">
        <v>1711</v>
      </c>
      <c r="G70" s="24" t="s">
        <v>1712</v>
      </c>
      <c r="H70" s="40" t="s">
        <v>1713</v>
      </c>
      <c r="I70" s="24" t="s">
        <v>27</v>
      </c>
      <c r="J70" s="41">
        <v>42794</v>
      </c>
      <c r="K70" s="41">
        <v>43251</v>
      </c>
      <c r="L70" s="41" t="s">
        <v>137</v>
      </c>
      <c r="M70" s="41" t="s">
        <v>49</v>
      </c>
      <c r="N70" s="41"/>
      <c r="O70" s="42" t="s">
        <v>39</v>
      </c>
      <c r="P70" s="42"/>
    </row>
    <row r="71" spans="1:16" ht="42.75" x14ac:dyDescent="0.25">
      <c r="A71" s="24" t="s">
        <v>1714</v>
      </c>
      <c r="B71" s="24" t="s">
        <v>1715</v>
      </c>
      <c r="C71" s="39" t="s">
        <v>117</v>
      </c>
      <c r="D71" s="39" t="s">
        <v>118</v>
      </c>
      <c r="E71" s="24" t="s">
        <v>24</v>
      </c>
      <c r="F71" s="24" t="s">
        <v>1716</v>
      </c>
      <c r="G71" s="24" t="s">
        <v>164</v>
      </c>
      <c r="H71" s="40" t="s">
        <v>1717</v>
      </c>
      <c r="I71" s="24" t="s">
        <v>27</v>
      </c>
      <c r="J71" s="41">
        <v>43191</v>
      </c>
      <c r="K71" s="41">
        <v>43555</v>
      </c>
      <c r="L71" s="41" t="s">
        <v>137</v>
      </c>
      <c r="M71" s="41" t="s">
        <v>49</v>
      </c>
      <c r="N71" s="41"/>
      <c r="O71" s="42" t="s">
        <v>39</v>
      </c>
      <c r="P71" s="42"/>
    </row>
    <row r="72" spans="1:16" ht="71.25" x14ac:dyDescent="0.25">
      <c r="A72" s="24" t="s">
        <v>1718</v>
      </c>
      <c r="B72" s="24" t="s">
        <v>1719</v>
      </c>
      <c r="C72" s="39" t="s">
        <v>117</v>
      </c>
      <c r="D72" s="39" t="s">
        <v>118</v>
      </c>
      <c r="E72" s="24" t="s">
        <v>24</v>
      </c>
      <c r="F72" s="24" t="s">
        <v>1720</v>
      </c>
      <c r="G72" s="24" t="s">
        <v>1721</v>
      </c>
      <c r="H72" s="40" t="s">
        <v>1722</v>
      </c>
      <c r="I72" s="24" t="s">
        <v>27</v>
      </c>
      <c r="J72" s="41">
        <v>42644</v>
      </c>
      <c r="K72" s="41">
        <v>43373</v>
      </c>
      <c r="L72" s="41" t="s">
        <v>137</v>
      </c>
      <c r="M72" s="41" t="s">
        <v>1723</v>
      </c>
      <c r="N72" s="41"/>
      <c r="O72" s="42" t="s">
        <v>39</v>
      </c>
      <c r="P72" s="42"/>
    </row>
    <row r="73" spans="1:16" ht="30" x14ac:dyDescent="0.25">
      <c r="A73" s="24" t="s">
        <v>1724</v>
      </c>
      <c r="B73" s="24" t="s">
        <v>1725</v>
      </c>
      <c r="C73" s="39" t="s">
        <v>117</v>
      </c>
      <c r="D73" s="39" t="s">
        <v>118</v>
      </c>
      <c r="E73" s="24" t="s">
        <v>24</v>
      </c>
      <c r="F73" s="24" t="s">
        <v>1726</v>
      </c>
      <c r="G73" s="24" t="s">
        <v>1727</v>
      </c>
      <c r="H73" s="40" t="s">
        <v>1728</v>
      </c>
      <c r="I73" s="24" t="s">
        <v>27</v>
      </c>
      <c r="J73" s="41">
        <v>42644</v>
      </c>
      <c r="K73" s="41">
        <v>43373</v>
      </c>
      <c r="L73" s="41">
        <v>43160</v>
      </c>
      <c r="M73" s="24" t="s">
        <v>30</v>
      </c>
      <c r="N73" s="24"/>
      <c r="O73" s="42" t="s">
        <v>39</v>
      </c>
      <c r="P73" s="42"/>
    </row>
    <row r="74" spans="1:16" ht="30" x14ac:dyDescent="0.25">
      <c r="A74" s="24" t="s">
        <v>1729</v>
      </c>
      <c r="B74" s="24" t="s">
        <v>1730</v>
      </c>
      <c r="C74" s="39" t="s">
        <v>117</v>
      </c>
      <c r="D74" s="39" t="s">
        <v>118</v>
      </c>
      <c r="E74" s="24" t="s">
        <v>24</v>
      </c>
      <c r="F74" s="24" t="s">
        <v>1731</v>
      </c>
      <c r="G74" s="24" t="s">
        <v>1732</v>
      </c>
      <c r="H74" s="40" t="s">
        <v>1733</v>
      </c>
      <c r="I74" s="24" t="s">
        <v>27</v>
      </c>
      <c r="J74" s="41">
        <v>42761</v>
      </c>
      <c r="K74" s="41">
        <v>43855</v>
      </c>
      <c r="L74" s="41">
        <v>43617</v>
      </c>
      <c r="M74" s="24" t="s">
        <v>30</v>
      </c>
      <c r="N74" s="24"/>
      <c r="O74" s="42" t="s">
        <v>39</v>
      </c>
      <c r="P74" s="42"/>
    </row>
    <row r="75" spans="1:16" ht="71.25" x14ac:dyDescent="0.25">
      <c r="A75" s="24" t="s">
        <v>1734</v>
      </c>
      <c r="B75" s="24" t="s">
        <v>1735</v>
      </c>
      <c r="C75" s="39" t="s">
        <v>117</v>
      </c>
      <c r="D75" s="39" t="s">
        <v>118</v>
      </c>
      <c r="E75" s="24" t="s">
        <v>24</v>
      </c>
      <c r="F75" s="24" t="s">
        <v>1736</v>
      </c>
      <c r="G75" s="24" t="s">
        <v>1737</v>
      </c>
      <c r="H75" s="40" t="s">
        <v>1733</v>
      </c>
      <c r="I75" s="24" t="s">
        <v>27</v>
      </c>
      <c r="J75" s="41">
        <v>42948</v>
      </c>
      <c r="K75" s="41">
        <v>43312</v>
      </c>
      <c r="L75" s="41" t="s">
        <v>137</v>
      </c>
      <c r="M75" s="24" t="s">
        <v>30</v>
      </c>
      <c r="N75" s="24"/>
      <c r="O75" s="42" t="s">
        <v>39</v>
      </c>
      <c r="P75" s="42"/>
    </row>
    <row r="76" spans="1:16" ht="30" x14ac:dyDescent="0.25">
      <c r="A76" s="24" t="s">
        <v>1738</v>
      </c>
      <c r="B76" s="24" t="s">
        <v>1739</v>
      </c>
      <c r="C76" s="39" t="s">
        <v>117</v>
      </c>
      <c r="D76" s="39" t="s">
        <v>118</v>
      </c>
      <c r="E76" s="24" t="s">
        <v>24</v>
      </c>
      <c r="F76" s="24" t="s">
        <v>181</v>
      </c>
      <c r="G76" s="24" t="s">
        <v>182</v>
      </c>
      <c r="H76" s="40" t="s">
        <v>1733</v>
      </c>
      <c r="I76" s="24" t="s">
        <v>27</v>
      </c>
      <c r="J76" s="41">
        <v>43009</v>
      </c>
      <c r="K76" s="41">
        <v>43373</v>
      </c>
      <c r="L76" s="41" t="s">
        <v>137</v>
      </c>
      <c r="M76" s="24" t="s">
        <v>30</v>
      </c>
      <c r="N76" s="24"/>
      <c r="O76" s="42" t="s">
        <v>39</v>
      </c>
      <c r="P76" s="42"/>
    </row>
    <row r="77" spans="1:16" ht="30" x14ac:dyDescent="0.25">
      <c r="A77" s="24" t="s">
        <v>1740</v>
      </c>
      <c r="B77" s="24" t="s">
        <v>1741</v>
      </c>
      <c r="C77" s="39" t="s">
        <v>117</v>
      </c>
      <c r="D77" s="39" t="s">
        <v>118</v>
      </c>
      <c r="E77" s="24" t="s">
        <v>24</v>
      </c>
      <c r="F77" s="24" t="s">
        <v>1742</v>
      </c>
      <c r="G77" s="24" t="s">
        <v>1743</v>
      </c>
      <c r="H77" s="40" t="s">
        <v>1744</v>
      </c>
      <c r="I77" s="24" t="s">
        <v>27</v>
      </c>
      <c r="J77" s="41">
        <v>42713</v>
      </c>
      <c r="K77" s="41">
        <v>43807</v>
      </c>
      <c r="L77" s="41">
        <v>43617</v>
      </c>
      <c r="M77" s="24" t="s">
        <v>30</v>
      </c>
      <c r="N77" s="24"/>
      <c r="O77" s="42" t="s">
        <v>39</v>
      </c>
      <c r="P77" s="42"/>
    </row>
    <row r="78" spans="1:16" ht="30" x14ac:dyDescent="0.25">
      <c r="A78" s="24" t="s">
        <v>1745</v>
      </c>
      <c r="B78" s="24" t="s">
        <v>1746</v>
      </c>
      <c r="C78" s="39" t="s">
        <v>117</v>
      </c>
      <c r="D78" s="39" t="s">
        <v>118</v>
      </c>
      <c r="E78" s="24" t="s">
        <v>24</v>
      </c>
      <c r="F78" s="24" t="s">
        <v>181</v>
      </c>
      <c r="G78" s="24" t="s">
        <v>182</v>
      </c>
      <c r="H78" s="40" t="s">
        <v>183</v>
      </c>
      <c r="I78" s="24" t="s">
        <v>27</v>
      </c>
      <c r="J78" s="41">
        <v>43084</v>
      </c>
      <c r="K78" s="41">
        <v>43448</v>
      </c>
      <c r="L78" s="41" t="s">
        <v>137</v>
      </c>
      <c r="M78" s="24" t="s">
        <v>30</v>
      </c>
      <c r="N78" s="24"/>
      <c r="O78" s="42" t="s">
        <v>39</v>
      </c>
      <c r="P78" s="42"/>
    </row>
    <row r="79" spans="1:16" ht="57" x14ac:dyDescent="0.25">
      <c r="A79" s="24" t="s">
        <v>1747</v>
      </c>
      <c r="B79" s="24" t="s">
        <v>1748</v>
      </c>
      <c r="C79" s="39" t="s">
        <v>117</v>
      </c>
      <c r="D79" s="39" t="s">
        <v>118</v>
      </c>
      <c r="E79" s="24" t="s">
        <v>24</v>
      </c>
      <c r="F79" s="24" t="s">
        <v>1749</v>
      </c>
      <c r="G79" s="24" t="s">
        <v>164</v>
      </c>
      <c r="H79" s="40" t="s">
        <v>183</v>
      </c>
      <c r="I79" s="24" t="s">
        <v>27</v>
      </c>
      <c r="J79" s="41">
        <v>43191</v>
      </c>
      <c r="K79" s="41">
        <v>43555</v>
      </c>
      <c r="L79" s="41" t="s">
        <v>137</v>
      </c>
      <c r="M79" s="24" t="s">
        <v>30</v>
      </c>
      <c r="N79" s="24"/>
      <c r="O79" s="42" t="s">
        <v>39</v>
      </c>
      <c r="P79" s="42"/>
    </row>
    <row r="80" spans="1:16" ht="42.75" x14ac:dyDescent="0.25">
      <c r="A80" s="24" t="s">
        <v>1750</v>
      </c>
      <c r="B80" s="24" t="s">
        <v>1751</v>
      </c>
      <c r="C80" s="39" t="s">
        <v>117</v>
      </c>
      <c r="D80" s="39" t="s">
        <v>118</v>
      </c>
      <c r="E80" s="24" t="s">
        <v>24</v>
      </c>
      <c r="F80" s="24" t="s">
        <v>1752</v>
      </c>
      <c r="G80" s="24" t="s">
        <v>1753</v>
      </c>
      <c r="H80" s="40" t="s">
        <v>183</v>
      </c>
      <c r="I80" s="43" t="s">
        <v>27</v>
      </c>
      <c r="J80" s="41" t="s">
        <v>1754</v>
      </c>
      <c r="K80" s="41">
        <v>43434</v>
      </c>
      <c r="L80" s="41" t="s">
        <v>137</v>
      </c>
      <c r="M80" s="24" t="s">
        <v>30</v>
      </c>
      <c r="N80" s="24"/>
      <c r="O80" s="42" t="s">
        <v>39</v>
      </c>
      <c r="P80" s="42"/>
    </row>
    <row r="81" spans="1:16" ht="30" x14ac:dyDescent="0.25">
      <c r="A81" s="24" t="s">
        <v>1755</v>
      </c>
      <c r="B81" s="24" t="s">
        <v>1756</v>
      </c>
      <c r="C81" s="39" t="s">
        <v>117</v>
      </c>
      <c r="D81" s="39" t="s">
        <v>118</v>
      </c>
      <c r="E81" s="24" t="s">
        <v>24</v>
      </c>
      <c r="F81" s="24" t="s">
        <v>1742</v>
      </c>
      <c r="G81" s="24" t="s">
        <v>1757</v>
      </c>
      <c r="H81" s="40" t="s">
        <v>1758</v>
      </c>
      <c r="I81" s="24" t="s">
        <v>27</v>
      </c>
      <c r="J81" s="41">
        <v>42826</v>
      </c>
      <c r="K81" s="41">
        <v>43921</v>
      </c>
      <c r="L81" s="41">
        <v>43709</v>
      </c>
      <c r="M81" s="24" t="s">
        <v>30</v>
      </c>
      <c r="N81" s="24"/>
      <c r="O81" s="42" t="s">
        <v>39</v>
      </c>
      <c r="P81" s="42"/>
    </row>
    <row r="82" spans="1:16" ht="57" x14ac:dyDescent="0.25">
      <c r="A82" s="24" t="s">
        <v>1759</v>
      </c>
      <c r="B82" s="24" t="s">
        <v>1760</v>
      </c>
      <c r="C82" s="39" t="s">
        <v>117</v>
      </c>
      <c r="D82" s="39" t="s">
        <v>118</v>
      </c>
      <c r="E82" s="24" t="s">
        <v>24</v>
      </c>
      <c r="F82" s="24" t="s">
        <v>1761</v>
      </c>
      <c r="G82" s="24" t="s">
        <v>1762</v>
      </c>
      <c r="H82" s="40" t="s">
        <v>187</v>
      </c>
      <c r="I82" s="24" t="s">
        <v>27</v>
      </c>
      <c r="J82" s="41">
        <v>43191</v>
      </c>
      <c r="K82" s="41">
        <v>43555</v>
      </c>
      <c r="L82" s="41" t="s">
        <v>137</v>
      </c>
      <c r="M82" s="41" t="s">
        <v>49</v>
      </c>
      <c r="N82" s="41"/>
      <c r="O82" s="42" t="s">
        <v>39</v>
      </c>
      <c r="P82" s="42"/>
    </row>
    <row r="83" spans="1:16" ht="57" x14ac:dyDescent="0.25">
      <c r="A83" s="24" t="s">
        <v>1763</v>
      </c>
      <c r="B83" s="24" t="s">
        <v>1764</v>
      </c>
      <c r="C83" s="39" t="s">
        <v>117</v>
      </c>
      <c r="D83" s="39" t="s">
        <v>118</v>
      </c>
      <c r="E83" s="24" t="s">
        <v>24</v>
      </c>
      <c r="F83" s="24" t="s">
        <v>1765</v>
      </c>
      <c r="G83" s="24" t="s">
        <v>1766</v>
      </c>
      <c r="H83" s="40" t="s">
        <v>187</v>
      </c>
      <c r="I83" s="24" t="s">
        <v>27</v>
      </c>
      <c r="J83" s="41">
        <v>43191</v>
      </c>
      <c r="K83" s="41">
        <v>43555</v>
      </c>
      <c r="L83" s="41" t="s">
        <v>137</v>
      </c>
      <c r="M83" s="41" t="s">
        <v>49</v>
      </c>
      <c r="N83" s="41"/>
      <c r="O83" s="42" t="s">
        <v>39</v>
      </c>
      <c r="P83" s="42"/>
    </row>
    <row r="84" spans="1:16" ht="57" x14ac:dyDescent="0.25">
      <c r="A84" s="24" t="s">
        <v>1767</v>
      </c>
      <c r="B84" s="24" t="s">
        <v>1768</v>
      </c>
      <c r="C84" s="39" t="s">
        <v>117</v>
      </c>
      <c r="D84" s="39" t="s">
        <v>118</v>
      </c>
      <c r="E84" s="24" t="s">
        <v>24</v>
      </c>
      <c r="F84" s="24" t="s">
        <v>1769</v>
      </c>
      <c r="G84" s="24" t="s">
        <v>1770</v>
      </c>
      <c r="H84" s="40" t="s">
        <v>190</v>
      </c>
      <c r="I84" s="24" t="s">
        <v>27</v>
      </c>
      <c r="J84" s="41">
        <v>43035</v>
      </c>
      <c r="K84" s="41">
        <v>43399</v>
      </c>
      <c r="L84" s="41" t="s">
        <v>137</v>
      </c>
      <c r="M84" s="41" t="s">
        <v>49</v>
      </c>
      <c r="N84" s="41"/>
      <c r="O84" s="42" t="s">
        <v>39</v>
      </c>
      <c r="P84" s="42"/>
    </row>
    <row r="85" spans="1:16" ht="99.75" x14ac:dyDescent="0.25">
      <c r="A85" s="24" t="s">
        <v>1771</v>
      </c>
      <c r="B85" s="24" t="s">
        <v>1772</v>
      </c>
      <c r="C85" s="39" t="s">
        <v>1504</v>
      </c>
      <c r="D85" s="39" t="s">
        <v>1505</v>
      </c>
      <c r="E85" s="24" t="s">
        <v>24</v>
      </c>
      <c r="F85" s="24" t="s">
        <v>1772</v>
      </c>
      <c r="G85" s="24" t="s">
        <v>1773</v>
      </c>
      <c r="H85" s="40" t="s">
        <v>1774</v>
      </c>
      <c r="I85" s="24" t="s">
        <v>27</v>
      </c>
      <c r="J85" s="41">
        <v>42644</v>
      </c>
      <c r="K85" s="41">
        <v>43738</v>
      </c>
      <c r="L85" s="41" t="s">
        <v>1430</v>
      </c>
      <c r="M85" s="41" t="s">
        <v>1775</v>
      </c>
      <c r="N85" s="41"/>
      <c r="O85" s="42" t="s">
        <v>39</v>
      </c>
      <c r="P85" s="42"/>
    </row>
    <row r="86" spans="1:16" ht="85.5" x14ac:dyDescent="0.25">
      <c r="A86" s="24" t="s">
        <v>1776</v>
      </c>
      <c r="B86" s="24" t="s">
        <v>1777</v>
      </c>
      <c r="C86" s="39" t="s">
        <v>1504</v>
      </c>
      <c r="D86" s="39" t="s">
        <v>1505</v>
      </c>
      <c r="E86" s="24" t="s">
        <v>24</v>
      </c>
      <c r="F86" s="24" t="s">
        <v>1778</v>
      </c>
      <c r="G86" s="24" t="s">
        <v>1779</v>
      </c>
      <c r="H86" s="40" t="s">
        <v>1780</v>
      </c>
      <c r="I86" s="24" t="s">
        <v>27</v>
      </c>
      <c r="J86" s="41">
        <v>42461</v>
      </c>
      <c r="K86" s="41">
        <v>43190</v>
      </c>
      <c r="L86" s="41" t="s">
        <v>1430</v>
      </c>
      <c r="M86" s="41" t="s">
        <v>1781</v>
      </c>
      <c r="N86" s="41"/>
      <c r="O86" s="42" t="s">
        <v>39</v>
      </c>
      <c r="P86" s="42"/>
    </row>
    <row r="87" spans="1:16" ht="30" x14ac:dyDescent="0.25">
      <c r="A87" s="24" t="s">
        <v>1782</v>
      </c>
      <c r="B87" s="24" t="s">
        <v>1783</v>
      </c>
      <c r="C87" s="39" t="s">
        <v>117</v>
      </c>
      <c r="D87" s="39" t="s">
        <v>118</v>
      </c>
      <c r="E87" s="24" t="s">
        <v>24</v>
      </c>
      <c r="F87" s="24" t="s">
        <v>1742</v>
      </c>
      <c r="G87" s="24" t="s">
        <v>1743</v>
      </c>
      <c r="H87" s="40" t="s">
        <v>1784</v>
      </c>
      <c r="I87" s="24" t="s">
        <v>27</v>
      </c>
      <c r="J87" s="41">
        <v>42614</v>
      </c>
      <c r="K87" s="41">
        <v>43707</v>
      </c>
      <c r="L87" s="41">
        <v>43497</v>
      </c>
      <c r="M87" s="24" t="s">
        <v>30</v>
      </c>
      <c r="N87" s="24"/>
      <c r="O87" s="42" t="s">
        <v>39</v>
      </c>
      <c r="P87" s="42"/>
    </row>
    <row r="88" spans="1:16" ht="45" x14ac:dyDescent="0.25">
      <c r="A88" s="24" t="s">
        <v>1785</v>
      </c>
      <c r="B88" s="24" t="s">
        <v>1786</v>
      </c>
      <c r="C88" s="39" t="s">
        <v>1467</v>
      </c>
      <c r="D88" s="39" t="s">
        <v>1468</v>
      </c>
      <c r="E88" s="24" t="s">
        <v>24</v>
      </c>
      <c r="F88" s="24" t="s">
        <v>1786</v>
      </c>
      <c r="G88" s="24" t="s">
        <v>1787</v>
      </c>
      <c r="H88" s="40">
        <v>20000</v>
      </c>
      <c r="I88" s="24" t="s">
        <v>27</v>
      </c>
      <c r="J88" s="41">
        <v>42461</v>
      </c>
      <c r="K88" s="41">
        <v>42825</v>
      </c>
      <c r="L88" s="41" t="s">
        <v>1430</v>
      </c>
      <c r="M88" s="24" t="s">
        <v>30</v>
      </c>
      <c r="N88" s="24"/>
      <c r="O88" s="42" t="s">
        <v>39</v>
      </c>
      <c r="P88" s="42"/>
    </row>
    <row r="89" spans="1:16" ht="45" x14ac:dyDescent="0.25">
      <c r="A89" s="24" t="s">
        <v>1788</v>
      </c>
      <c r="B89" s="24" t="s">
        <v>1789</v>
      </c>
      <c r="C89" s="39" t="s">
        <v>1467</v>
      </c>
      <c r="D89" s="39" t="s">
        <v>1468</v>
      </c>
      <c r="E89" s="24" t="s">
        <v>24</v>
      </c>
      <c r="F89" s="24" t="s">
        <v>1789</v>
      </c>
      <c r="G89" s="24" t="s">
        <v>1790</v>
      </c>
      <c r="H89" s="40">
        <v>10000</v>
      </c>
      <c r="I89" s="24" t="s">
        <v>27</v>
      </c>
      <c r="J89" s="41">
        <v>43188</v>
      </c>
      <c r="K89" s="40" t="s">
        <v>24</v>
      </c>
      <c r="L89" s="41" t="s">
        <v>137</v>
      </c>
      <c r="M89" s="24" t="s">
        <v>30</v>
      </c>
      <c r="N89" s="24"/>
      <c r="O89" s="42" t="s">
        <v>39</v>
      </c>
      <c r="P89" s="42"/>
    </row>
    <row r="90" spans="1:16" ht="45" x14ac:dyDescent="0.25">
      <c r="A90" s="24" t="s">
        <v>1791</v>
      </c>
      <c r="B90" s="24" t="s">
        <v>1792</v>
      </c>
      <c r="C90" s="39" t="s">
        <v>1467</v>
      </c>
      <c r="D90" s="39" t="s">
        <v>1468</v>
      </c>
      <c r="E90" s="24" t="s">
        <v>24</v>
      </c>
      <c r="F90" s="24" t="s">
        <v>1792</v>
      </c>
      <c r="G90" s="24" t="s">
        <v>1793</v>
      </c>
      <c r="H90" s="40">
        <v>25000</v>
      </c>
      <c r="I90" s="24" t="s">
        <v>27</v>
      </c>
      <c r="J90" s="41">
        <v>43188</v>
      </c>
      <c r="K90" s="40" t="s">
        <v>24</v>
      </c>
      <c r="L90" s="41" t="s">
        <v>137</v>
      </c>
      <c r="M90" s="24" t="s">
        <v>30</v>
      </c>
      <c r="N90" s="24"/>
      <c r="O90" s="42" t="s">
        <v>39</v>
      </c>
      <c r="P90" s="42"/>
    </row>
    <row r="91" spans="1:16" ht="45" x14ac:dyDescent="0.25">
      <c r="A91" s="24" t="s">
        <v>1794</v>
      </c>
      <c r="B91" s="11" t="s">
        <v>1795</v>
      </c>
      <c r="C91" s="39" t="s">
        <v>1467</v>
      </c>
      <c r="D91" s="39" t="s">
        <v>1468</v>
      </c>
      <c r="E91" s="24" t="s">
        <v>24</v>
      </c>
      <c r="F91" s="24" t="s">
        <v>1795</v>
      </c>
      <c r="G91" s="24" t="s">
        <v>1796</v>
      </c>
      <c r="H91" s="40">
        <v>20000</v>
      </c>
      <c r="I91" s="24" t="s">
        <v>27</v>
      </c>
      <c r="J91" s="41">
        <v>43188</v>
      </c>
      <c r="K91" s="40" t="s">
        <v>24</v>
      </c>
      <c r="L91" s="41" t="s">
        <v>137</v>
      </c>
      <c r="M91" s="24" t="s">
        <v>30</v>
      </c>
      <c r="N91" s="24"/>
      <c r="O91" s="42" t="s">
        <v>39</v>
      </c>
      <c r="P91" s="42"/>
    </row>
    <row r="92" spans="1:16" ht="30" x14ac:dyDescent="0.25">
      <c r="A92" s="24" t="s">
        <v>1797</v>
      </c>
      <c r="B92" s="11" t="s">
        <v>1798</v>
      </c>
      <c r="C92" s="39" t="s">
        <v>1504</v>
      </c>
      <c r="D92" s="39" t="s">
        <v>1505</v>
      </c>
      <c r="E92" s="24" t="s">
        <v>24</v>
      </c>
      <c r="F92" s="24" t="s">
        <v>1799</v>
      </c>
      <c r="G92" s="24" t="s">
        <v>1800</v>
      </c>
      <c r="H92" s="40">
        <v>60000</v>
      </c>
      <c r="I92" s="24" t="s">
        <v>27</v>
      </c>
      <c r="J92" s="41">
        <v>43191</v>
      </c>
      <c r="K92" s="41">
        <v>43555</v>
      </c>
      <c r="L92" s="41" t="s">
        <v>211</v>
      </c>
      <c r="M92" s="41" t="s">
        <v>30</v>
      </c>
      <c r="N92" s="41"/>
      <c r="O92" s="42" t="s">
        <v>1801</v>
      </c>
      <c r="P92" s="42"/>
    </row>
    <row r="93" spans="1:16" ht="45" x14ac:dyDescent="0.25">
      <c r="A93" s="24" t="s">
        <v>1802</v>
      </c>
      <c r="B93" s="11" t="s">
        <v>1803</v>
      </c>
      <c r="C93" s="39" t="s">
        <v>1467</v>
      </c>
      <c r="D93" s="39" t="s">
        <v>1468</v>
      </c>
      <c r="E93" s="24" t="s">
        <v>24</v>
      </c>
      <c r="F93" s="11" t="s">
        <v>1803</v>
      </c>
      <c r="G93" s="24" t="s">
        <v>1496</v>
      </c>
      <c r="H93" s="53">
        <v>691.49</v>
      </c>
      <c r="I93" s="24" t="s">
        <v>27</v>
      </c>
      <c r="J93" s="41">
        <v>43363</v>
      </c>
      <c r="K93" s="41">
        <v>43739</v>
      </c>
      <c r="L93" s="41" t="s">
        <v>211</v>
      </c>
      <c r="M93" s="41" t="s">
        <v>30</v>
      </c>
      <c r="N93" s="41"/>
      <c r="O93" s="42" t="s">
        <v>39</v>
      </c>
      <c r="P93" s="42"/>
    </row>
    <row r="94" spans="1:16" ht="45" x14ac:dyDescent="0.25">
      <c r="A94" s="24" t="s">
        <v>1804</v>
      </c>
      <c r="B94" s="11" t="s">
        <v>1805</v>
      </c>
      <c r="C94" s="39" t="s">
        <v>1467</v>
      </c>
      <c r="D94" s="39" t="s">
        <v>1468</v>
      </c>
      <c r="E94" s="24" t="s">
        <v>24</v>
      </c>
      <c r="F94" s="11" t="s">
        <v>1805</v>
      </c>
      <c r="G94" s="24" t="s">
        <v>1806</v>
      </c>
      <c r="H94" s="54" t="s">
        <v>1807</v>
      </c>
      <c r="I94" s="24" t="s">
        <v>27</v>
      </c>
      <c r="J94" s="41">
        <v>43363</v>
      </c>
      <c r="K94" s="24"/>
      <c r="L94" s="41" t="s">
        <v>211</v>
      </c>
      <c r="M94" s="41" t="s">
        <v>30</v>
      </c>
      <c r="N94" s="41"/>
      <c r="O94" s="42" t="s">
        <v>39</v>
      </c>
      <c r="P94" s="42"/>
    </row>
    <row r="95" spans="1:16" ht="45" x14ac:dyDescent="0.25">
      <c r="A95" s="24" t="s">
        <v>1808</v>
      </c>
      <c r="B95" s="11" t="s">
        <v>1809</v>
      </c>
      <c r="C95" s="39" t="s">
        <v>1467</v>
      </c>
      <c r="D95" s="39" t="s">
        <v>1468</v>
      </c>
      <c r="E95" s="24" t="s">
        <v>24</v>
      </c>
      <c r="F95" s="11" t="s">
        <v>1809</v>
      </c>
      <c r="G95" s="24" t="s">
        <v>1496</v>
      </c>
      <c r="H95" s="53" t="s">
        <v>1810</v>
      </c>
      <c r="I95" s="24" t="s">
        <v>27</v>
      </c>
      <c r="J95" s="41">
        <v>43363</v>
      </c>
      <c r="K95" s="24"/>
      <c r="L95" s="41" t="s">
        <v>211</v>
      </c>
      <c r="M95" s="41" t="s">
        <v>30</v>
      </c>
      <c r="N95" s="41"/>
      <c r="O95" s="42" t="s">
        <v>39</v>
      </c>
      <c r="P95" s="42"/>
    </row>
    <row r="96" spans="1:16" ht="45" x14ac:dyDescent="0.25">
      <c r="A96" s="24" t="s">
        <v>1811</v>
      </c>
      <c r="B96" s="11" t="s">
        <v>1812</v>
      </c>
      <c r="C96" s="39" t="s">
        <v>1467</v>
      </c>
      <c r="D96" s="39" t="s">
        <v>1468</v>
      </c>
      <c r="E96" s="24" t="s">
        <v>24</v>
      </c>
      <c r="F96" s="11" t="s">
        <v>1812</v>
      </c>
      <c r="G96" s="24" t="s">
        <v>1813</v>
      </c>
      <c r="H96" s="24" t="s">
        <v>1814</v>
      </c>
      <c r="I96" s="24" t="s">
        <v>27</v>
      </c>
      <c r="J96" s="41">
        <v>43363</v>
      </c>
      <c r="K96" s="41">
        <v>43739</v>
      </c>
      <c r="L96" s="41" t="s">
        <v>211</v>
      </c>
      <c r="M96" s="41" t="s">
        <v>30</v>
      </c>
      <c r="N96" s="41"/>
      <c r="O96" s="42" t="s">
        <v>39</v>
      </c>
      <c r="P96" s="42"/>
    </row>
    <row r="97" spans="1:16" ht="45" x14ac:dyDescent="0.25">
      <c r="A97" s="24" t="s">
        <v>1815</v>
      </c>
      <c r="B97" s="11" t="s">
        <v>1816</v>
      </c>
      <c r="C97" s="39" t="s">
        <v>1467</v>
      </c>
      <c r="D97" s="39" t="s">
        <v>1468</v>
      </c>
      <c r="E97" s="24" t="s">
        <v>24</v>
      </c>
      <c r="F97" s="11" t="s">
        <v>1816</v>
      </c>
      <c r="G97" s="24" t="s">
        <v>1790</v>
      </c>
      <c r="H97" s="53" t="s">
        <v>1817</v>
      </c>
      <c r="I97" s="24" t="s">
        <v>27</v>
      </c>
      <c r="J97" s="41">
        <v>43363</v>
      </c>
      <c r="K97" s="24"/>
      <c r="L97" s="41" t="s">
        <v>211</v>
      </c>
      <c r="M97" s="41" t="s">
        <v>30</v>
      </c>
      <c r="N97" s="41"/>
      <c r="O97" s="42" t="s">
        <v>39</v>
      </c>
      <c r="P97" s="42"/>
    </row>
    <row r="98" spans="1:16" ht="45" x14ac:dyDescent="0.25">
      <c r="A98" s="24" t="s">
        <v>1818</v>
      </c>
      <c r="B98" s="11" t="s">
        <v>1819</v>
      </c>
      <c r="C98" s="39" t="s">
        <v>1467</v>
      </c>
      <c r="D98" s="39" t="s">
        <v>1468</v>
      </c>
      <c r="E98" s="24" t="s">
        <v>24</v>
      </c>
      <c r="F98" s="11" t="s">
        <v>1819</v>
      </c>
      <c r="G98" s="24" t="s">
        <v>1790</v>
      </c>
      <c r="H98" s="54" t="s">
        <v>1820</v>
      </c>
      <c r="I98" s="24" t="s">
        <v>27</v>
      </c>
      <c r="J98" s="41">
        <v>43363</v>
      </c>
      <c r="K98" s="24"/>
      <c r="L98" s="41" t="s">
        <v>211</v>
      </c>
      <c r="M98" s="41" t="s">
        <v>30</v>
      </c>
      <c r="N98" s="41"/>
      <c r="O98" s="42" t="s">
        <v>39</v>
      </c>
      <c r="P98" s="42"/>
    </row>
    <row r="99" spans="1:16" ht="42.75" x14ac:dyDescent="0.25">
      <c r="A99" s="24" t="s">
        <v>1821</v>
      </c>
      <c r="B99" s="24" t="s">
        <v>1822</v>
      </c>
      <c r="C99" s="24" t="s">
        <v>1823</v>
      </c>
      <c r="D99" s="24" t="s">
        <v>1824</v>
      </c>
      <c r="E99" s="24" t="s">
        <v>44</v>
      </c>
      <c r="F99" s="24" t="s">
        <v>1825</v>
      </c>
      <c r="G99" s="24" t="s">
        <v>1826</v>
      </c>
      <c r="H99" s="24" t="s">
        <v>1827</v>
      </c>
      <c r="I99" s="24"/>
      <c r="J99" s="41">
        <v>43009</v>
      </c>
      <c r="K99" s="41">
        <v>43830</v>
      </c>
      <c r="L99" s="41">
        <v>43800</v>
      </c>
      <c r="M99" s="24" t="s">
        <v>299</v>
      </c>
      <c r="N99" s="24"/>
      <c r="O99" s="24"/>
      <c r="P99" s="24"/>
    </row>
    <row r="100" spans="1:16" ht="171" x14ac:dyDescent="0.25">
      <c r="A100" s="24" t="s">
        <v>1828</v>
      </c>
      <c r="B100" s="24" t="s">
        <v>1829</v>
      </c>
      <c r="C100" s="24" t="s">
        <v>234</v>
      </c>
      <c r="D100" s="24" t="s">
        <v>235</v>
      </c>
      <c r="E100" s="39" t="s">
        <v>44</v>
      </c>
      <c r="F100" s="24" t="s">
        <v>1830</v>
      </c>
      <c r="G100" s="24" t="s">
        <v>1831</v>
      </c>
      <c r="H100" s="40">
        <v>5500</v>
      </c>
      <c r="I100" s="24" t="s">
        <v>1832</v>
      </c>
      <c r="J100" s="41">
        <v>43573</v>
      </c>
      <c r="K100" s="41">
        <v>43708</v>
      </c>
      <c r="L100" s="41">
        <v>43709</v>
      </c>
      <c r="M100" s="24" t="s">
        <v>1833</v>
      </c>
      <c r="N100" s="24"/>
      <c r="O100" s="42" t="s">
        <v>988</v>
      </c>
      <c r="P100" s="42" t="s">
        <v>1834</v>
      </c>
    </row>
    <row r="101" spans="1:16" ht="30" x14ac:dyDescent="0.25">
      <c r="A101" s="24" t="s">
        <v>1835</v>
      </c>
      <c r="B101" s="24" t="s">
        <v>143</v>
      </c>
      <c r="C101" s="39" t="s">
        <v>144</v>
      </c>
      <c r="D101" s="39" t="s">
        <v>145</v>
      </c>
      <c r="E101" s="24" t="s">
        <v>24</v>
      </c>
      <c r="F101" s="24" t="s">
        <v>146</v>
      </c>
      <c r="G101" s="24" t="s">
        <v>147</v>
      </c>
      <c r="H101" s="40" t="s">
        <v>148</v>
      </c>
      <c r="I101" s="24" t="s">
        <v>27</v>
      </c>
      <c r="J101" s="41">
        <v>43556</v>
      </c>
      <c r="K101" s="41">
        <v>43921</v>
      </c>
      <c r="L101" s="24" t="s">
        <v>48</v>
      </c>
      <c r="M101" s="24" t="s">
        <v>30</v>
      </c>
      <c r="N101" s="24"/>
      <c r="O101" s="42" t="s">
        <v>39</v>
      </c>
      <c r="P101" s="42"/>
    </row>
    <row r="102" spans="1:16" ht="30" x14ac:dyDescent="0.25">
      <c r="A102" s="24" t="s">
        <v>1836</v>
      </c>
      <c r="B102" s="24" t="s">
        <v>143</v>
      </c>
      <c r="C102" s="39" t="s">
        <v>144</v>
      </c>
      <c r="D102" s="39" t="s">
        <v>145</v>
      </c>
      <c r="E102" s="24" t="s">
        <v>24</v>
      </c>
      <c r="F102" s="24" t="s">
        <v>151</v>
      </c>
      <c r="G102" s="24" t="s">
        <v>152</v>
      </c>
      <c r="H102" s="40" t="s">
        <v>153</v>
      </c>
      <c r="I102" s="24" t="s">
        <v>27</v>
      </c>
      <c r="J102" s="41">
        <v>43556</v>
      </c>
      <c r="K102" s="41">
        <v>43921</v>
      </c>
      <c r="L102" s="24" t="s">
        <v>48</v>
      </c>
      <c r="M102" s="24" t="s">
        <v>30</v>
      </c>
      <c r="N102" s="24"/>
      <c r="O102" s="42" t="s">
        <v>39</v>
      </c>
      <c r="P102" s="42"/>
    </row>
    <row r="103" spans="1:16" ht="99.75" x14ac:dyDescent="0.25">
      <c r="A103" s="24" t="s">
        <v>1837</v>
      </c>
      <c r="B103" s="24" t="s">
        <v>1838</v>
      </c>
      <c r="C103" s="39" t="s">
        <v>1839</v>
      </c>
      <c r="D103" s="39" t="s">
        <v>1840</v>
      </c>
      <c r="E103" s="39" t="s">
        <v>226</v>
      </c>
      <c r="F103" s="24" t="s">
        <v>1841</v>
      </c>
      <c r="G103" s="24" t="s">
        <v>1842</v>
      </c>
      <c r="H103" s="40" t="s">
        <v>1843</v>
      </c>
      <c r="I103" s="24"/>
      <c r="J103" s="41">
        <v>43556</v>
      </c>
      <c r="K103" s="41">
        <v>43921</v>
      </c>
      <c r="L103" s="24" t="s">
        <v>48</v>
      </c>
      <c r="M103" s="24" t="s">
        <v>1844</v>
      </c>
      <c r="N103" s="24"/>
      <c r="O103" s="42" t="s">
        <v>1845</v>
      </c>
      <c r="P103" s="42"/>
    </row>
    <row r="104" spans="1:16" ht="142.5" x14ac:dyDescent="0.25">
      <c r="A104" s="24" t="s">
        <v>1846</v>
      </c>
      <c r="B104" s="24" t="s">
        <v>1847</v>
      </c>
      <c r="C104" s="39" t="s">
        <v>1848</v>
      </c>
      <c r="D104" s="39" t="s">
        <v>1849</v>
      </c>
      <c r="E104" s="39" t="s">
        <v>226</v>
      </c>
      <c r="F104" s="24" t="s">
        <v>1850</v>
      </c>
      <c r="G104" s="24" t="s">
        <v>1851</v>
      </c>
      <c r="H104" s="57" t="s">
        <v>1852</v>
      </c>
      <c r="I104" s="24"/>
      <c r="J104" s="41">
        <v>43556</v>
      </c>
      <c r="K104" s="41">
        <v>43921</v>
      </c>
      <c r="L104" s="24" t="s">
        <v>48</v>
      </c>
      <c r="M104" s="24" t="s">
        <v>1844</v>
      </c>
      <c r="N104" s="24"/>
      <c r="O104" s="42" t="s">
        <v>1853</v>
      </c>
      <c r="P104" s="42"/>
    </row>
    <row r="105" spans="1:16" ht="85.5" x14ac:dyDescent="0.25">
      <c r="A105" s="24" t="s">
        <v>1854</v>
      </c>
      <c r="B105" s="24" t="s">
        <v>1855</v>
      </c>
      <c r="C105" s="39" t="s">
        <v>1856</v>
      </c>
      <c r="D105" s="39" t="s">
        <v>1468</v>
      </c>
      <c r="E105" s="39" t="s">
        <v>44</v>
      </c>
      <c r="F105" s="24" t="s">
        <v>1857</v>
      </c>
      <c r="G105" s="24" t="s">
        <v>1858</v>
      </c>
      <c r="H105" s="40">
        <v>44835.6</v>
      </c>
      <c r="I105" s="24" t="s">
        <v>44</v>
      </c>
      <c r="J105" s="41">
        <v>43647</v>
      </c>
      <c r="K105" s="41">
        <v>43672</v>
      </c>
      <c r="L105" s="24" t="s">
        <v>230</v>
      </c>
      <c r="M105" s="24" t="s">
        <v>1859</v>
      </c>
      <c r="N105" s="24"/>
      <c r="O105" s="42" t="s">
        <v>988</v>
      </c>
      <c r="P105" s="42" t="s">
        <v>1860</v>
      </c>
    </row>
    <row r="106" spans="1:16" ht="114" x14ac:dyDescent="0.25">
      <c r="A106" s="24" t="s">
        <v>1861</v>
      </c>
      <c r="B106" s="24" t="s">
        <v>1862</v>
      </c>
      <c r="C106" s="39" t="s">
        <v>124</v>
      </c>
      <c r="D106" s="39" t="s">
        <v>402</v>
      </c>
      <c r="E106" s="39" t="s">
        <v>44</v>
      </c>
      <c r="F106" s="24" t="s">
        <v>1863</v>
      </c>
      <c r="G106" s="24" t="s">
        <v>1864</v>
      </c>
      <c r="H106" s="40">
        <v>4618.3999999999996</v>
      </c>
      <c r="I106" s="24" t="s">
        <v>44</v>
      </c>
      <c r="J106" s="41">
        <v>43556</v>
      </c>
      <c r="K106" s="41">
        <v>43920</v>
      </c>
      <c r="L106" s="24" t="s">
        <v>333</v>
      </c>
      <c r="M106" s="24" t="s">
        <v>1865</v>
      </c>
      <c r="N106" s="24"/>
      <c r="O106" s="42" t="s">
        <v>1866</v>
      </c>
      <c r="P106" s="42" t="s">
        <v>1867</v>
      </c>
    </row>
    <row r="107" spans="1:16" ht="114" x14ac:dyDescent="0.25">
      <c r="A107" s="24" t="s">
        <v>1868</v>
      </c>
      <c r="B107" s="24" t="s">
        <v>1869</v>
      </c>
      <c r="C107" s="39" t="s">
        <v>234</v>
      </c>
      <c r="D107" s="39" t="s">
        <v>235</v>
      </c>
      <c r="E107" s="39" t="s">
        <v>226</v>
      </c>
      <c r="F107" s="24" t="s">
        <v>1870</v>
      </c>
      <c r="G107" s="24" t="s">
        <v>1871</v>
      </c>
      <c r="H107" s="40">
        <v>19500</v>
      </c>
      <c r="I107" s="24" t="s">
        <v>229</v>
      </c>
      <c r="J107" s="41">
        <v>43677</v>
      </c>
      <c r="K107" s="41">
        <v>43931</v>
      </c>
      <c r="L107" s="24" t="s">
        <v>77</v>
      </c>
      <c r="M107" s="24" t="s">
        <v>1872</v>
      </c>
      <c r="N107" s="24"/>
      <c r="O107" s="42" t="s">
        <v>39</v>
      </c>
      <c r="P107" s="42" t="s">
        <v>1873</v>
      </c>
    </row>
    <row r="108" spans="1:16" ht="128.25" x14ac:dyDescent="0.25">
      <c r="A108" s="24" t="s">
        <v>1874</v>
      </c>
      <c r="B108" s="24" t="s">
        <v>1869</v>
      </c>
      <c r="C108" s="39" t="s">
        <v>234</v>
      </c>
      <c r="D108" s="39" t="s">
        <v>235</v>
      </c>
      <c r="E108" s="39" t="s">
        <v>226</v>
      </c>
      <c r="F108" s="24" t="s">
        <v>1875</v>
      </c>
      <c r="G108" s="61" t="s">
        <v>1876</v>
      </c>
      <c r="H108" s="40">
        <v>199750</v>
      </c>
      <c r="I108" s="24" t="s">
        <v>229</v>
      </c>
      <c r="J108" s="41">
        <v>44146</v>
      </c>
      <c r="K108" s="41">
        <v>43889</v>
      </c>
      <c r="L108" s="24" t="s">
        <v>77</v>
      </c>
      <c r="M108" s="24" t="s">
        <v>291</v>
      </c>
      <c r="N108" s="24"/>
      <c r="O108" s="42" t="s">
        <v>1877</v>
      </c>
      <c r="P108" s="42" t="s">
        <v>1878</v>
      </c>
    </row>
    <row r="109" spans="1:16" ht="90" x14ac:dyDescent="0.25">
      <c r="A109" s="24" t="s">
        <v>293</v>
      </c>
      <c r="B109" s="24" t="s">
        <v>1879</v>
      </c>
      <c r="C109" s="39" t="s">
        <v>1441</v>
      </c>
      <c r="D109" s="39" t="s">
        <v>1442</v>
      </c>
      <c r="E109" s="39" t="s">
        <v>44</v>
      </c>
      <c r="F109" s="24" t="s">
        <v>1446</v>
      </c>
      <c r="G109" s="24" t="s">
        <v>1880</v>
      </c>
      <c r="H109" s="24"/>
      <c r="I109" s="40">
        <v>18247</v>
      </c>
      <c r="J109" s="24" t="s">
        <v>27</v>
      </c>
      <c r="K109" s="41">
        <v>43658</v>
      </c>
      <c r="L109" s="41">
        <v>44012</v>
      </c>
      <c r="M109" s="24" t="s">
        <v>1881</v>
      </c>
      <c r="N109" s="24" t="s">
        <v>1882</v>
      </c>
      <c r="O109" s="24"/>
      <c r="P109" s="42" t="s">
        <v>1883</v>
      </c>
    </row>
    <row r="110" spans="1:16" ht="90" x14ac:dyDescent="0.25">
      <c r="A110" s="24" t="s">
        <v>305</v>
      </c>
      <c r="B110" s="24" t="s">
        <v>1884</v>
      </c>
      <c r="C110" s="39" t="s">
        <v>1441</v>
      </c>
      <c r="D110" s="39" t="s">
        <v>1442</v>
      </c>
      <c r="E110" s="39" t="s">
        <v>44</v>
      </c>
      <c r="F110" s="24" t="s">
        <v>1446</v>
      </c>
      <c r="G110" s="24" t="s">
        <v>1885</v>
      </c>
      <c r="H110" s="24"/>
      <c r="I110" s="40">
        <v>23400</v>
      </c>
      <c r="J110" s="24" t="s">
        <v>27</v>
      </c>
      <c r="K110" s="41">
        <v>43668</v>
      </c>
      <c r="L110" s="41">
        <v>44012</v>
      </c>
      <c r="M110" s="24" t="s">
        <v>1881</v>
      </c>
      <c r="N110" s="24" t="s">
        <v>1886</v>
      </c>
      <c r="O110" s="24"/>
      <c r="P110" s="42" t="s">
        <v>1887</v>
      </c>
    </row>
    <row r="111" spans="1:16" x14ac:dyDescent="0.25">
      <c r="A111" s="4"/>
      <c r="B111" s="4"/>
      <c r="C111" s="4"/>
      <c r="D111" s="4"/>
      <c r="E111" s="4"/>
      <c r="F111" s="4"/>
      <c r="G111" s="4"/>
      <c r="H111" s="4"/>
      <c r="I111" s="4"/>
      <c r="J111" s="4"/>
      <c r="K111" s="4"/>
      <c r="L111" s="4"/>
      <c r="M111" s="4"/>
      <c r="N111" s="4"/>
      <c r="O111" s="4"/>
      <c r="P111" s="4"/>
    </row>
    <row r="112" spans="1:16" x14ac:dyDescent="0.25">
      <c r="A112" s="4"/>
      <c r="B112" s="4"/>
      <c r="C112" s="4"/>
      <c r="D112" s="4"/>
      <c r="E112" s="4"/>
      <c r="F112" s="4"/>
      <c r="G112" s="4"/>
      <c r="H112" s="4"/>
      <c r="I112" s="4"/>
      <c r="J112" s="4"/>
      <c r="K112" s="4"/>
      <c r="L112" s="4"/>
      <c r="M112" s="4"/>
      <c r="N112" s="4"/>
      <c r="O112" s="4"/>
      <c r="P112" s="4"/>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4"/>
      <c r="B119" s="4"/>
      <c r="C119" s="4"/>
      <c r="D119" s="4"/>
      <c r="E119" s="4"/>
      <c r="F119" s="4"/>
      <c r="G119" s="4"/>
      <c r="H119" s="4"/>
      <c r="I119" s="4"/>
      <c r="J119" s="4"/>
      <c r="K119" s="4"/>
      <c r="L119" s="4"/>
      <c r="M119" s="4"/>
      <c r="N119" s="4"/>
      <c r="O119" s="4"/>
      <c r="P119" s="4"/>
    </row>
    <row r="120" spans="1:16" x14ac:dyDescent="0.25">
      <c r="A120" s="4"/>
      <c r="B120" s="4"/>
      <c r="C120" s="4"/>
      <c r="D120" s="4"/>
      <c r="E120" s="4"/>
      <c r="F120" s="4"/>
      <c r="G120" s="4"/>
      <c r="H120" s="4"/>
      <c r="I120" s="4"/>
      <c r="J120" s="4"/>
      <c r="K120" s="4"/>
      <c r="L120" s="4"/>
      <c r="M120" s="4"/>
      <c r="N120" s="4"/>
      <c r="O120" s="4"/>
      <c r="P120" s="4"/>
    </row>
    <row r="121" spans="1:16" x14ac:dyDescent="0.25">
      <c r="A121" s="4"/>
      <c r="B121" s="4"/>
      <c r="C121" s="4"/>
      <c r="D121" s="4"/>
      <c r="E121" s="4"/>
      <c r="F121" s="4"/>
      <c r="G121" s="4"/>
      <c r="H121" s="4"/>
      <c r="I121" s="4"/>
      <c r="J121" s="4"/>
      <c r="K121" s="4"/>
      <c r="L121" s="4"/>
      <c r="M121" s="4"/>
      <c r="N121" s="4"/>
      <c r="O121" s="4"/>
      <c r="P121" s="4"/>
    </row>
    <row r="122" spans="1:16" x14ac:dyDescent="0.25">
      <c r="A122" s="4"/>
      <c r="B122" s="4"/>
      <c r="C122" s="4"/>
      <c r="D122" s="4"/>
      <c r="E122" s="4"/>
      <c r="F122" s="4"/>
      <c r="G122" s="4"/>
      <c r="H122" s="4"/>
      <c r="I122" s="4"/>
      <c r="J122" s="4"/>
      <c r="K122" s="4"/>
      <c r="L122" s="4"/>
      <c r="M122" s="4"/>
      <c r="N122" s="4"/>
      <c r="O122" s="4"/>
      <c r="P122" s="4"/>
    </row>
    <row r="123" spans="1:16" x14ac:dyDescent="0.25">
      <c r="A123" s="4"/>
      <c r="B123" s="4"/>
      <c r="C123" s="4"/>
      <c r="D123" s="4"/>
      <c r="E123" s="4"/>
      <c r="F123" s="4"/>
      <c r="G123" s="4"/>
      <c r="H123" s="4"/>
      <c r="I123" s="4"/>
      <c r="J123" s="4"/>
      <c r="K123" s="4"/>
      <c r="L123" s="4"/>
      <c r="M123" s="4"/>
      <c r="N123" s="4"/>
      <c r="O123" s="4"/>
      <c r="P123" s="4"/>
    </row>
    <row r="124" spans="1:16" x14ac:dyDescent="0.25">
      <c r="A124" s="4"/>
      <c r="B124" s="4"/>
      <c r="C124" s="4"/>
      <c r="D124" s="4"/>
      <c r="E124" s="4"/>
      <c r="F124" s="4"/>
      <c r="G124" s="4"/>
      <c r="H124" s="4"/>
      <c r="I124" s="4"/>
      <c r="J124" s="4"/>
      <c r="K124" s="4"/>
      <c r="L124" s="4"/>
      <c r="M124" s="4"/>
      <c r="N124" s="4"/>
      <c r="O124" s="4"/>
      <c r="P124" s="4"/>
    </row>
    <row r="125" spans="1:16" x14ac:dyDescent="0.25">
      <c r="A125" s="4"/>
      <c r="B125" s="4"/>
      <c r="C125" s="4"/>
      <c r="D125" s="4"/>
      <c r="E125" s="4"/>
      <c r="F125" s="4"/>
      <c r="G125" s="4"/>
      <c r="H125" s="4"/>
      <c r="I125" s="4"/>
      <c r="J125" s="4"/>
      <c r="K125" s="4"/>
      <c r="L125" s="4"/>
      <c r="M125" s="4"/>
      <c r="N125" s="4"/>
      <c r="O125" s="4"/>
      <c r="P125" s="4"/>
    </row>
    <row r="126" spans="1:16" x14ac:dyDescent="0.25">
      <c r="A126" s="4"/>
      <c r="B126" s="4"/>
      <c r="C126" s="4"/>
      <c r="D126" s="4"/>
      <c r="E126" s="4"/>
      <c r="F126" s="4"/>
      <c r="G126" s="4"/>
      <c r="H126" s="4"/>
      <c r="I126" s="4"/>
      <c r="J126" s="4"/>
      <c r="K126" s="4"/>
      <c r="L126" s="4"/>
      <c r="M126" s="4"/>
      <c r="N126" s="4"/>
      <c r="O126" s="4"/>
      <c r="P126" s="4"/>
    </row>
    <row r="127" spans="1:16" x14ac:dyDescent="0.25">
      <c r="A127" s="4"/>
      <c r="B127" s="4"/>
      <c r="C127" s="4"/>
      <c r="D127" s="4"/>
      <c r="E127" s="4"/>
      <c r="F127" s="4"/>
      <c r="G127" s="4"/>
      <c r="H127" s="4"/>
      <c r="I127" s="4"/>
      <c r="J127" s="4"/>
      <c r="K127" s="4"/>
      <c r="L127" s="4"/>
      <c r="M127" s="4"/>
      <c r="N127" s="4"/>
      <c r="O127" s="4"/>
      <c r="P127" s="4"/>
    </row>
    <row r="128" spans="1:16" x14ac:dyDescent="0.25">
      <c r="A128" s="4"/>
      <c r="B128" s="4"/>
      <c r="C128" s="4"/>
      <c r="D128" s="4"/>
      <c r="E128" s="4"/>
      <c r="F128" s="4"/>
      <c r="G128" s="4"/>
      <c r="H128" s="4"/>
      <c r="I128" s="4"/>
      <c r="J128" s="4"/>
      <c r="K128" s="4"/>
      <c r="L128" s="4"/>
      <c r="M128" s="4"/>
      <c r="N128" s="4"/>
      <c r="O128" s="4"/>
      <c r="P128" s="4"/>
    </row>
    <row r="129" spans="1:16" x14ac:dyDescent="0.25">
      <c r="A129" s="4"/>
      <c r="B129" s="4"/>
      <c r="C129" s="4"/>
      <c r="D129" s="4"/>
      <c r="E129" s="4"/>
      <c r="F129" s="4"/>
      <c r="G129" s="4"/>
      <c r="H129" s="4"/>
      <c r="I129" s="4"/>
      <c r="J129" s="4"/>
      <c r="K129" s="4"/>
      <c r="L129" s="4"/>
      <c r="M129" s="4"/>
      <c r="N129" s="4"/>
      <c r="O129" s="4"/>
      <c r="P129" s="4"/>
    </row>
    <row r="130" spans="1:16" x14ac:dyDescent="0.25">
      <c r="A130" s="4"/>
      <c r="B130" s="4"/>
      <c r="C130" s="4"/>
      <c r="D130" s="4"/>
      <c r="E130" s="4"/>
      <c r="F130" s="4"/>
      <c r="G130" s="4"/>
      <c r="H130" s="4"/>
      <c r="I130" s="4"/>
      <c r="J130" s="4"/>
      <c r="K130" s="4"/>
      <c r="L130" s="4"/>
      <c r="M130" s="4"/>
      <c r="N130" s="4"/>
      <c r="O130" s="4"/>
      <c r="P130" s="4"/>
    </row>
    <row r="131" spans="1:16" x14ac:dyDescent="0.25">
      <c r="A131" s="4"/>
      <c r="B131" s="4"/>
      <c r="C131" s="4"/>
      <c r="D131" s="4"/>
      <c r="E131" s="4"/>
      <c r="F131" s="4"/>
      <c r="G131" s="4"/>
      <c r="H131" s="4"/>
      <c r="I131" s="4"/>
      <c r="J131" s="4"/>
      <c r="K131" s="4"/>
      <c r="L131" s="4"/>
      <c r="M131" s="4"/>
      <c r="N131" s="4"/>
      <c r="O131" s="4"/>
      <c r="P131" s="4"/>
    </row>
    <row r="132" spans="1:16" x14ac:dyDescent="0.25">
      <c r="A132" s="4"/>
      <c r="B132" s="4"/>
      <c r="C132" s="4"/>
      <c r="D132" s="4"/>
      <c r="E132" s="4"/>
      <c r="F132" s="4"/>
      <c r="G132" s="4"/>
      <c r="H132" s="4"/>
      <c r="I132" s="4"/>
      <c r="J132" s="4"/>
      <c r="K132" s="4"/>
      <c r="L132" s="4"/>
      <c r="M132" s="4"/>
      <c r="N132" s="4"/>
      <c r="O132" s="4"/>
      <c r="P132" s="4"/>
    </row>
  </sheetData>
  <customSheetViews>
    <customSheetView guid="{C2C34ED1-0E60-4933-94C0-5254E8C773BC}" scale="90">
      <pane ySplit="1" topLeftCell="A2" activePane="bottomLeft" state="frozen"/>
      <selection pane="bottomLeft"/>
      <pageMargins left="0" right="0" top="0" bottom="0" header="0" footer="0"/>
    </customSheetView>
    <customSheetView guid="{63CB2EA8-48B6-4207-BBD9-B5A1F4CCFEB4}" scale="90">
      <pane ySplit="1" topLeftCell="A2" activePane="bottomLeft" state="frozen"/>
      <selection pane="bottomLeft" activeCell="G4" sqref="G4"/>
      <pageMargins left="0" right="0" top="0" bottom="0" header="0" footer="0"/>
    </customSheetView>
    <customSheetView guid="{D10C0F81-2902-4047-8487-86074879E2B3}" scale="90">
      <pane ySplit="1" topLeftCell="A2" activePane="bottomLeft" state="frozen"/>
      <selection pane="bottomLeft" activeCell="E1" sqref="E1"/>
      <pageMargins left="0" right="0" top="0" bottom="0" header="0" footer="0"/>
    </customSheetView>
    <customSheetView guid="{A11541F5-957E-485C-B4CC-67731F8B58D4}" scale="90">
      <pane ySplit="1" topLeftCell="A2" activePane="bottomLeft" state="frozen"/>
      <selection pane="bottomLeft" activeCell="G4" sqref="G4"/>
      <pageMargins left="0" right="0" top="0" bottom="0" header="0" footer="0"/>
    </customSheetView>
    <customSheetView guid="{86A09356-2EBA-434E-89AD-18C84834BB59}" scale="90">
      <pane ySplit="1" topLeftCell="A2" activePane="bottomLeft" state="frozen"/>
      <selection pane="bottomLeft" activeCell="E1" sqref="E1"/>
      <pageMargins left="0" right="0" top="0" bottom="0" header="0" footer="0"/>
    </customSheetView>
    <customSheetView guid="{F897B30F-4D98-4141-93C4-3032AB94689E}" scale="90">
      <pane ySplit="1" topLeftCell="A106" activePane="bottomLeft" state="frozen"/>
      <selection pane="bottomLeft" activeCell="E1" sqref="E1"/>
      <pageMargins left="0" right="0" top="0" bottom="0" header="0" footer="0"/>
    </customSheetView>
    <customSheetView guid="{89EFA909-F1A5-4024-88F5-C54AD95AE7D6}" scale="90">
      <pane ySplit="1" topLeftCell="A2" activePane="bottomLeft" state="frozen"/>
      <selection pane="bottomLeft" activeCell="E1" sqref="E1"/>
      <pageMargins left="0" right="0" top="0" bottom="0" header="0" footer="0"/>
    </customSheetView>
  </customSheetView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6E95-25CB-4C49-9080-37581632911D}">
  <dimension ref="A1:BT1"/>
  <sheetViews>
    <sheetView workbookViewId="0">
      <selection activeCell="F11" sqref="F11"/>
    </sheetView>
  </sheetViews>
  <sheetFormatPr defaultRowHeight="15" x14ac:dyDescent="0.25"/>
  <sheetData>
    <row r="1" spans="1:72" s="12" customFormat="1" ht="108" x14ac:dyDescent="0.25">
      <c r="A1" s="5"/>
      <c r="B1" s="6" t="s">
        <v>0</v>
      </c>
      <c r="C1" s="5"/>
      <c r="D1" s="7"/>
      <c r="E1" s="7"/>
      <c r="F1" s="5"/>
      <c r="G1" s="5"/>
      <c r="H1" s="8"/>
      <c r="I1" s="5"/>
      <c r="J1" s="5"/>
      <c r="K1" s="5"/>
      <c r="L1" s="5"/>
      <c r="M1" s="5"/>
      <c r="N1" s="5"/>
      <c r="O1" s="9"/>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1"/>
    </row>
  </sheetData>
  <customSheetViews>
    <customSheetView guid="{C2C34ED1-0E60-4933-94C0-5254E8C773BC}">
      <selection activeCell="F11" sqref="F11"/>
      <pageMargins left="0" right="0" top="0" bottom="0" header="0" footer="0"/>
    </customSheetView>
    <customSheetView guid="{63CB2EA8-48B6-4207-BBD9-B5A1F4CCFEB4}" state="hidden">
      <selection sqref="A1:XFD1"/>
      <pageMargins left="0" right="0" top="0" bottom="0" header="0" footer="0"/>
    </customSheetView>
    <customSheetView guid="{D10C0F81-2902-4047-8487-86074879E2B3}">
      <selection activeCell="F11" sqref="F11"/>
      <pageMargins left="0" right="0" top="0" bottom="0" header="0" footer="0"/>
    </customSheetView>
    <customSheetView guid="{A11541F5-957E-485C-B4CC-67731F8B58D4}" state="hidden">
      <selection sqref="A1:XFD1"/>
      <pageMargins left="0" right="0" top="0" bottom="0" header="0" footer="0"/>
    </customSheetView>
    <customSheetView guid="{86A09356-2EBA-434E-89AD-18C84834BB59}">
      <selection sqref="A1:XFD1"/>
      <pageMargins left="0" right="0" top="0" bottom="0" header="0" footer="0"/>
    </customSheetView>
    <customSheetView guid="{F897B30F-4D98-4141-93C4-3032AB94689E}">
      <selection sqref="A1:XFD1"/>
      <pageMargins left="0" right="0" top="0" bottom="0" header="0" footer="0"/>
    </customSheetView>
    <customSheetView guid="{89EFA909-F1A5-4024-88F5-C54AD95AE7D6}">
      <selection activeCell="F11" sqref="F11"/>
      <pageMargins left="0" right="0" top="0" bottom="0" header="0" footer="0"/>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2042-FA6B-4F50-A8AB-3DD872180BA6}">
  <dimension ref="A1:P39"/>
  <sheetViews>
    <sheetView workbookViewId="0">
      <selection activeCell="B5" sqref="B5"/>
    </sheetView>
  </sheetViews>
  <sheetFormatPr defaultColWidth="9.140625" defaultRowHeight="15" x14ac:dyDescent="0.25"/>
  <cols>
    <col min="1" max="1" width="20.28515625" customWidth="1"/>
    <col min="2" max="2" width="27.5703125" customWidth="1"/>
    <col min="3" max="3" width="36.7109375" customWidth="1"/>
    <col min="4" max="4" width="17.42578125" customWidth="1"/>
    <col min="5" max="5" width="30.85546875" customWidth="1"/>
    <col min="6" max="6" width="20.140625" customWidth="1"/>
    <col min="7" max="7" width="25.42578125" customWidth="1"/>
    <col min="8" max="8" width="51.85546875" customWidth="1"/>
    <col min="9" max="9" width="24.85546875" customWidth="1"/>
    <col min="10" max="11" width="11.28515625" bestFit="1" customWidth="1"/>
    <col min="13" max="14" width="41.28515625" customWidth="1"/>
    <col min="15" max="15" width="38" customWidth="1"/>
    <col min="16" max="16" width="42.85546875" customWidth="1"/>
  </cols>
  <sheetData>
    <row r="1" spans="1:16" x14ac:dyDescent="0.25">
      <c r="A1" s="27"/>
      <c r="B1" s="1" t="s">
        <v>1</v>
      </c>
      <c r="C1" s="1"/>
      <c r="D1" s="1"/>
      <c r="E1" s="1"/>
      <c r="F1" s="1"/>
      <c r="G1" s="1"/>
      <c r="H1" s="28"/>
      <c r="I1" s="1"/>
      <c r="J1" s="1"/>
      <c r="K1" s="1"/>
      <c r="L1" s="1"/>
      <c r="M1" s="1"/>
      <c r="N1" s="1"/>
      <c r="O1" s="2"/>
      <c r="P1" s="2"/>
    </row>
    <row r="2" spans="1:16" ht="135" x14ac:dyDescent="0.25">
      <c r="A2" s="27"/>
      <c r="B2" s="1" t="s">
        <v>3</v>
      </c>
      <c r="C2" s="1" t="s">
        <v>1888</v>
      </c>
      <c r="D2" s="1"/>
      <c r="E2" s="1"/>
      <c r="F2" s="1"/>
      <c r="G2" s="1"/>
      <c r="H2" s="28"/>
      <c r="I2" s="1"/>
      <c r="J2" s="1"/>
      <c r="K2" s="1"/>
      <c r="L2" s="1"/>
      <c r="M2" s="1"/>
      <c r="N2" s="1"/>
      <c r="O2" s="2"/>
      <c r="P2" s="2"/>
    </row>
    <row r="3" spans="1:16" ht="74.25" customHeight="1" x14ac:dyDescent="0.25">
      <c r="A3" s="29" t="s">
        <v>2</v>
      </c>
      <c r="B3" s="29" t="s">
        <v>18</v>
      </c>
      <c r="C3" s="29" t="s">
        <v>4</v>
      </c>
      <c r="D3" s="30" t="s">
        <v>5</v>
      </c>
      <c r="E3" s="30" t="s">
        <v>6</v>
      </c>
      <c r="F3" s="29" t="s">
        <v>7</v>
      </c>
      <c r="G3" s="30" t="s">
        <v>8</v>
      </c>
      <c r="H3" s="31" t="s">
        <v>9</v>
      </c>
      <c r="I3" s="29" t="s">
        <v>10</v>
      </c>
      <c r="J3" s="30" t="s">
        <v>11</v>
      </c>
      <c r="K3" s="30" t="s">
        <v>12</v>
      </c>
      <c r="L3" s="30" t="s">
        <v>13</v>
      </c>
      <c r="M3" s="29" t="s">
        <v>19</v>
      </c>
      <c r="N3" s="29" t="s">
        <v>15</v>
      </c>
      <c r="O3" s="3" t="s">
        <v>16</v>
      </c>
      <c r="P3" s="3" t="s">
        <v>17</v>
      </c>
    </row>
    <row r="4" spans="1:16" x14ac:dyDescent="0.25">
      <c r="A4" s="4"/>
      <c r="B4" s="37"/>
      <c r="C4" s="4"/>
      <c r="D4" s="4"/>
      <c r="E4" s="4"/>
      <c r="F4" s="4"/>
      <c r="G4" s="37"/>
      <c r="H4" s="4"/>
      <c r="I4" s="4"/>
      <c r="J4" s="38"/>
      <c r="K4" s="38"/>
      <c r="L4" s="4"/>
      <c r="M4" s="4"/>
      <c r="N4" s="4"/>
      <c r="O4" s="4"/>
      <c r="P4" s="4"/>
    </row>
    <row r="5" spans="1:16" x14ac:dyDescent="0.25">
      <c r="A5" s="4"/>
      <c r="B5" s="4"/>
      <c r="C5" s="4"/>
      <c r="D5" s="4"/>
      <c r="E5" s="4"/>
      <c r="F5" s="4"/>
      <c r="G5" s="4"/>
      <c r="H5" s="4"/>
      <c r="I5" s="4"/>
      <c r="J5" s="4"/>
      <c r="K5" s="4"/>
      <c r="L5" s="4"/>
      <c r="M5" s="4"/>
      <c r="N5" s="4"/>
      <c r="O5" s="4"/>
      <c r="P5" s="4"/>
    </row>
    <row r="6" spans="1:16" x14ac:dyDescent="0.25">
      <c r="A6" s="4"/>
      <c r="B6" s="4"/>
      <c r="C6" s="4"/>
      <c r="D6" s="4"/>
      <c r="E6" s="4"/>
      <c r="F6" s="4"/>
      <c r="G6" s="4"/>
      <c r="H6" s="4"/>
      <c r="I6" s="4"/>
      <c r="J6" s="4"/>
      <c r="K6" s="4"/>
      <c r="L6" s="4"/>
      <c r="M6" s="4"/>
      <c r="N6" s="4"/>
      <c r="O6" s="4"/>
      <c r="P6" s="4"/>
    </row>
    <row r="7" spans="1:16" x14ac:dyDescent="0.25">
      <c r="A7" s="4"/>
      <c r="B7" s="4"/>
      <c r="C7" s="4"/>
      <c r="D7" s="4"/>
      <c r="E7" s="4"/>
      <c r="F7" s="4"/>
      <c r="G7" s="4"/>
      <c r="H7" s="4"/>
      <c r="I7" s="4"/>
      <c r="J7" s="4"/>
      <c r="K7" s="4"/>
      <c r="L7" s="4"/>
      <c r="M7" s="4"/>
      <c r="N7" s="4"/>
      <c r="O7" s="4"/>
      <c r="P7" s="4"/>
    </row>
    <row r="8" spans="1:16" x14ac:dyDescent="0.25">
      <c r="A8" s="4"/>
      <c r="B8" s="4"/>
      <c r="C8" s="4"/>
      <c r="D8" s="4"/>
      <c r="E8" s="4"/>
      <c r="F8" s="4"/>
      <c r="G8" s="4"/>
      <c r="H8" s="4"/>
      <c r="I8" s="4"/>
      <c r="J8" s="4"/>
      <c r="K8" s="4"/>
      <c r="L8" s="4"/>
      <c r="M8" s="4"/>
      <c r="N8" s="4"/>
      <c r="O8" s="4"/>
      <c r="P8" s="4"/>
    </row>
    <row r="9" spans="1:16" x14ac:dyDescent="0.25">
      <c r="A9" s="4"/>
      <c r="B9" s="4"/>
      <c r="C9" s="4"/>
      <c r="D9" s="4"/>
      <c r="E9" s="4"/>
      <c r="F9" s="4"/>
      <c r="G9" s="4"/>
      <c r="H9" s="4"/>
      <c r="I9" s="4"/>
      <c r="J9" s="4"/>
      <c r="K9" s="4"/>
      <c r="L9" s="4"/>
      <c r="M9" s="4"/>
      <c r="N9" s="4"/>
      <c r="O9" s="4"/>
      <c r="P9" s="4"/>
    </row>
    <row r="10" spans="1:16" x14ac:dyDescent="0.25">
      <c r="A10" s="4"/>
      <c r="B10" s="4"/>
      <c r="C10" s="4"/>
      <c r="D10" s="4"/>
      <c r="E10" s="4"/>
      <c r="F10" s="4"/>
      <c r="G10" s="4"/>
      <c r="H10" s="4"/>
      <c r="I10" s="4"/>
      <c r="J10" s="4"/>
      <c r="K10" s="4"/>
      <c r="L10" s="4"/>
      <c r="M10" s="4"/>
      <c r="N10" s="4"/>
      <c r="O10" s="4"/>
      <c r="P10" s="4"/>
    </row>
    <row r="11" spans="1:16" x14ac:dyDescent="0.25">
      <c r="A11" s="4"/>
      <c r="B11" s="4"/>
      <c r="C11" s="4"/>
      <c r="D11" s="4"/>
      <c r="E11" s="4"/>
      <c r="F11" s="4"/>
      <c r="G11" s="4"/>
      <c r="H11" s="4"/>
      <c r="I11" s="4"/>
      <c r="J11" s="4"/>
      <c r="K11" s="4"/>
      <c r="L11" s="4"/>
      <c r="M11" s="4"/>
      <c r="N11" s="4"/>
      <c r="O11" s="4"/>
      <c r="P11" s="4"/>
    </row>
    <row r="12" spans="1:16" x14ac:dyDescent="0.25">
      <c r="A12" s="4"/>
      <c r="B12" s="4"/>
      <c r="C12" s="4"/>
      <c r="D12" s="4"/>
      <c r="E12" s="4"/>
      <c r="F12" s="4"/>
      <c r="G12" s="4"/>
      <c r="H12" s="4"/>
      <c r="I12" s="4"/>
      <c r="J12" s="4"/>
      <c r="K12" s="4"/>
      <c r="L12" s="4"/>
      <c r="M12" s="4"/>
      <c r="N12" s="4"/>
      <c r="O12" s="4"/>
      <c r="P12" s="4"/>
    </row>
    <row r="13" spans="1:16" x14ac:dyDescent="0.25">
      <c r="A13" s="4"/>
      <c r="B13" s="4"/>
      <c r="C13" s="4"/>
      <c r="D13" s="4"/>
      <c r="E13" s="4"/>
      <c r="F13" s="4"/>
      <c r="G13" s="4"/>
      <c r="H13" s="4"/>
      <c r="I13" s="4"/>
      <c r="J13" s="4"/>
      <c r="K13" s="4"/>
      <c r="L13" s="4"/>
      <c r="M13" s="4"/>
      <c r="N13" s="4"/>
      <c r="O13" s="4"/>
      <c r="P13" s="4"/>
    </row>
    <row r="14" spans="1:16" x14ac:dyDescent="0.25">
      <c r="A14" s="4"/>
      <c r="B14" s="4"/>
      <c r="C14" s="4"/>
      <c r="D14" s="4"/>
      <c r="E14" s="4"/>
      <c r="F14" s="4"/>
      <c r="G14" s="4"/>
      <c r="H14" s="4"/>
      <c r="I14" s="4"/>
      <c r="J14" s="4"/>
      <c r="K14" s="4"/>
      <c r="L14" s="4"/>
      <c r="M14" s="4"/>
      <c r="N14" s="4"/>
      <c r="O14" s="4"/>
      <c r="P14" s="4"/>
    </row>
    <row r="15" spans="1:16" x14ac:dyDescent="0.25">
      <c r="A15" s="4"/>
      <c r="B15" s="4"/>
      <c r="C15" s="4"/>
      <c r="D15" s="4"/>
      <c r="E15" s="4"/>
      <c r="F15" s="4"/>
      <c r="G15" s="4"/>
      <c r="H15" s="4"/>
      <c r="I15" s="4"/>
      <c r="J15" s="4"/>
      <c r="K15" s="4"/>
      <c r="L15" s="4"/>
      <c r="M15" s="4"/>
      <c r="N15" s="4"/>
      <c r="O15" s="4"/>
      <c r="P15" s="4"/>
    </row>
    <row r="16" spans="1:16" x14ac:dyDescent="0.25">
      <c r="A16" s="4"/>
      <c r="B16" s="4"/>
      <c r="C16" s="4"/>
      <c r="D16" s="4"/>
      <c r="E16" s="4"/>
      <c r="F16" s="4"/>
      <c r="G16" s="4"/>
      <c r="H16" s="4"/>
      <c r="I16" s="4"/>
      <c r="J16" s="4"/>
      <c r="K16" s="4"/>
      <c r="L16" s="4"/>
      <c r="M16" s="4"/>
      <c r="N16" s="4"/>
      <c r="O16" s="4"/>
      <c r="P16" s="4"/>
    </row>
    <row r="17" spans="1:16" x14ac:dyDescent="0.25">
      <c r="A17" s="4"/>
      <c r="B17" s="4"/>
      <c r="C17" s="4"/>
      <c r="D17" s="4"/>
      <c r="E17" s="4"/>
      <c r="F17" s="4"/>
      <c r="G17" s="4"/>
      <c r="H17" s="4"/>
      <c r="I17" s="4"/>
      <c r="J17" s="4"/>
      <c r="K17" s="4"/>
      <c r="L17" s="4"/>
      <c r="M17" s="4"/>
      <c r="N17" s="4"/>
      <c r="O17" s="4"/>
      <c r="P17" s="4"/>
    </row>
    <row r="18" spans="1:16" x14ac:dyDescent="0.25">
      <c r="A18" s="4"/>
      <c r="B18" s="4"/>
      <c r="C18" s="4"/>
      <c r="D18" s="4"/>
      <c r="E18" s="4"/>
      <c r="F18" s="4"/>
      <c r="G18" s="4"/>
      <c r="H18" s="4"/>
      <c r="I18" s="4"/>
      <c r="J18" s="4"/>
      <c r="K18" s="4"/>
      <c r="L18" s="4"/>
      <c r="M18" s="4"/>
      <c r="N18" s="4"/>
      <c r="O18" s="4"/>
      <c r="P18" s="4"/>
    </row>
    <row r="19" spans="1:16" x14ac:dyDescent="0.25">
      <c r="A19" s="4"/>
      <c r="B19" s="4"/>
      <c r="C19" s="4"/>
      <c r="D19" s="4"/>
      <c r="E19" s="4"/>
      <c r="F19" s="4"/>
      <c r="G19" s="4"/>
      <c r="H19" s="4"/>
      <c r="I19" s="4"/>
      <c r="J19" s="4"/>
      <c r="K19" s="4"/>
      <c r="L19" s="4"/>
      <c r="M19" s="4"/>
      <c r="N19" s="4"/>
      <c r="O19" s="4"/>
      <c r="P19" s="4"/>
    </row>
    <row r="20" spans="1:16" x14ac:dyDescent="0.25">
      <c r="A20" s="4"/>
      <c r="B20" s="4"/>
      <c r="C20" s="4"/>
      <c r="D20" s="4"/>
      <c r="E20" s="4"/>
      <c r="F20" s="4"/>
      <c r="G20" s="4"/>
      <c r="H20" s="4"/>
      <c r="I20" s="4"/>
      <c r="J20" s="4"/>
      <c r="K20" s="4"/>
      <c r="L20" s="4"/>
      <c r="M20" s="4"/>
      <c r="N20" s="4"/>
      <c r="O20" s="4"/>
      <c r="P20" s="4"/>
    </row>
    <row r="21" spans="1:16" x14ac:dyDescent="0.25">
      <c r="A21" s="4"/>
      <c r="B21" s="4"/>
      <c r="C21" s="4"/>
      <c r="D21" s="4"/>
      <c r="E21" s="4"/>
      <c r="F21" s="4"/>
      <c r="G21" s="4"/>
      <c r="H21" s="4"/>
      <c r="I21" s="4"/>
      <c r="J21" s="4"/>
      <c r="K21" s="4"/>
      <c r="L21" s="4"/>
      <c r="M21" s="4"/>
      <c r="N21" s="4"/>
      <c r="O21" s="4"/>
      <c r="P21" s="4"/>
    </row>
    <row r="22" spans="1:16" x14ac:dyDescent="0.25">
      <c r="A22" s="4"/>
      <c r="B22" s="4"/>
      <c r="C22" s="4"/>
      <c r="D22" s="4"/>
      <c r="E22" s="4"/>
      <c r="F22" s="4"/>
      <c r="G22" s="4"/>
      <c r="H22" s="4"/>
      <c r="I22" s="4"/>
      <c r="J22" s="4"/>
      <c r="K22" s="4"/>
      <c r="L22" s="4"/>
      <c r="M22" s="4"/>
      <c r="N22" s="4"/>
      <c r="O22" s="4"/>
      <c r="P22" s="4"/>
    </row>
    <row r="23" spans="1:16" x14ac:dyDescent="0.25">
      <c r="A23" s="4"/>
      <c r="B23" s="4"/>
      <c r="C23" s="4"/>
      <c r="D23" s="4"/>
      <c r="E23" s="4"/>
      <c r="F23" s="4"/>
      <c r="G23" s="4"/>
      <c r="H23" s="4"/>
      <c r="I23" s="4"/>
      <c r="J23" s="4"/>
      <c r="K23" s="4"/>
      <c r="L23" s="4"/>
      <c r="M23" s="4"/>
      <c r="N23" s="4"/>
      <c r="O23" s="4"/>
      <c r="P23" s="4"/>
    </row>
    <row r="24" spans="1:16" x14ac:dyDescent="0.25">
      <c r="A24" s="4"/>
      <c r="B24" s="4"/>
      <c r="C24" s="4"/>
      <c r="D24" s="4"/>
      <c r="E24" s="4"/>
      <c r="F24" s="4"/>
      <c r="G24" s="4"/>
      <c r="H24" s="4"/>
      <c r="I24" s="4"/>
      <c r="J24" s="4"/>
      <c r="K24" s="4"/>
      <c r="L24" s="4"/>
      <c r="M24" s="4"/>
      <c r="N24" s="4"/>
      <c r="O24" s="4"/>
      <c r="P24" s="4"/>
    </row>
    <row r="25" spans="1:16" x14ac:dyDescent="0.25">
      <c r="A25" s="4"/>
      <c r="B25" s="4"/>
      <c r="C25" s="4"/>
      <c r="D25" s="4"/>
      <c r="E25" s="4"/>
      <c r="F25" s="4"/>
      <c r="G25" s="4"/>
      <c r="H25" s="4"/>
      <c r="I25" s="4"/>
      <c r="J25" s="4"/>
      <c r="K25" s="4"/>
      <c r="L25" s="4"/>
      <c r="M25" s="4"/>
      <c r="N25" s="4"/>
      <c r="O25" s="4"/>
      <c r="P25" s="4"/>
    </row>
    <row r="26" spans="1:16" x14ac:dyDescent="0.25">
      <c r="A26" s="4"/>
      <c r="B26" s="4"/>
      <c r="C26" s="4"/>
      <c r="D26" s="4"/>
      <c r="E26" s="4"/>
      <c r="F26" s="4"/>
      <c r="G26" s="4"/>
      <c r="H26" s="4"/>
      <c r="I26" s="4"/>
      <c r="J26" s="4"/>
      <c r="K26" s="4"/>
      <c r="L26" s="4"/>
      <c r="M26" s="4"/>
      <c r="N26" s="4"/>
      <c r="O26" s="4"/>
      <c r="P26" s="4"/>
    </row>
    <row r="27" spans="1:16" x14ac:dyDescent="0.25">
      <c r="A27" s="4"/>
      <c r="B27" s="4"/>
      <c r="C27" s="4"/>
      <c r="D27" s="4"/>
      <c r="E27" s="4"/>
      <c r="F27" s="4"/>
      <c r="G27" s="4"/>
      <c r="H27" s="4"/>
      <c r="I27" s="4"/>
      <c r="J27" s="4"/>
      <c r="K27" s="4"/>
      <c r="L27" s="4"/>
      <c r="M27" s="4"/>
      <c r="N27" s="4"/>
      <c r="O27" s="4"/>
      <c r="P27" s="4"/>
    </row>
    <row r="28" spans="1:16" x14ac:dyDescent="0.25">
      <c r="A28" s="4"/>
      <c r="B28" s="4"/>
      <c r="C28" s="4"/>
      <c r="D28" s="4"/>
      <c r="E28" s="4"/>
      <c r="F28" s="4"/>
      <c r="G28" s="4"/>
      <c r="H28" s="4"/>
      <c r="I28" s="4"/>
      <c r="J28" s="4"/>
      <c r="K28" s="4"/>
      <c r="L28" s="4"/>
      <c r="M28" s="4"/>
      <c r="N28" s="4"/>
      <c r="O28" s="4"/>
      <c r="P28" s="4"/>
    </row>
    <row r="29" spans="1:16" x14ac:dyDescent="0.25">
      <c r="A29" s="4"/>
      <c r="B29" s="4"/>
      <c r="C29" s="4"/>
      <c r="D29" s="4"/>
      <c r="E29" s="4"/>
      <c r="F29" s="4"/>
      <c r="G29" s="4"/>
      <c r="H29" s="4"/>
      <c r="I29" s="4"/>
      <c r="J29" s="4"/>
      <c r="K29" s="4"/>
      <c r="L29" s="4"/>
      <c r="M29" s="4"/>
      <c r="N29" s="4"/>
      <c r="O29" s="4"/>
      <c r="P29" s="4"/>
    </row>
    <row r="30" spans="1:16" x14ac:dyDescent="0.25">
      <c r="A30" s="4"/>
      <c r="B30" s="4"/>
      <c r="C30" s="4"/>
      <c r="D30" s="4"/>
      <c r="E30" s="4"/>
      <c r="F30" s="4"/>
      <c r="G30" s="4"/>
      <c r="H30" s="4"/>
      <c r="I30" s="4"/>
      <c r="J30" s="4"/>
      <c r="K30" s="4"/>
      <c r="L30" s="4"/>
      <c r="M30" s="4"/>
      <c r="N30" s="4"/>
      <c r="O30" s="4"/>
      <c r="P30" s="4"/>
    </row>
    <row r="31" spans="1:16" x14ac:dyDescent="0.25">
      <c r="A31" s="4"/>
      <c r="B31" s="4"/>
      <c r="C31" s="4"/>
      <c r="D31" s="4"/>
      <c r="E31" s="4"/>
      <c r="F31" s="4"/>
      <c r="G31" s="4"/>
      <c r="H31" s="4"/>
      <c r="I31" s="4"/>
      <c r="J31" s="4"/>
      <c r="K31" s="4"/>
      <c r="L31" s="4"/>
      <c r="M31" s="4"/>
      <c r="N31" s="4"/>
      <c r="O31" s="4"/>
      <c r="P31" s="4"/>
    </row>
    <row r="32" spans="1:16" x14ac:dyDescent="0.25">
      <c r="A32" s="4"/>
      <c r="B32" s="4"/>
      <c r="C32" s="4"/>
      <c r="D32" s="4"/>
      <c r="E32" s="4"/>
      <c r="F32" s="4"/>
      <c r="G32" s="4"/>
      <c r="H32" s="4"/>
      <c r="I32" s="4"/>
      <c r="J32" s="4"/>
      <c r="K32" s="4"/>
      <c r="L32" s="4"/>
      <c r="M32" s="4"/>
      <c r="N32" s="4"/>
      <c r="O32" s="4"/>
      <c r="P32" s="4"/>
    </row>
    <row r="33" spans="1:16" x14ac:dyDescent="0.25">
      <c r="A33" s="4"/>
      <c r="B33" s="4"/>
      <c r="C33" s="4"/>
      <c r="D33" s="4"/>
      <c r="E33" s="4"/>
      <c r="F33" s="4"/>
      <c r="G33" s="4"/>
      <c r="H33" s="4"/>
      <c r="I33" s="4"/>
      <c r="J33" s="4"/>
      <c r="K33" s="4"/>
      <c r="L33" s="4"/>
      <c r="M33" s="4"/>
      <c r="N33" s="4"/>
      <c r="O33" s="4"/>
      <c r="P33" s="4"/>
    </row>
    <row r="34" spans="1:16" x14ac:dyDescent="0.25">
      <c r="A34" s="4"/>
      <c r="B34" s="4"/>
      <c r="C34" s="4"/>
      <c r="D34" s="4"/>
      <c r="E34" s="4"/>
      <c r="F34" s="4"/>
      <c r="G34" s="4"/>
      <c r="H34" s="4"/>
      <c r="I34" s="4"/>
      <c r="J34" s="4"/>
      <c r="K34" s="4"/>
      <c r="L34" s="4"/>
      <c r="M34" s="4"/>
      <c r="N34" s="4"/>
      <c r="O34" s="4"/>
      <c r="P34" s="4"/>
    </row>
    <row r="35" spans="1:16" x14ac:dyDescent="0.25">
      <c r="A35" s="4"/>
      <c r="B35" s="4"/>
      <c r="C35" s="4"/>
      <c r="D35" s="4"/>
      <c r="E35" s="4"/>
      <c r="F35" s="4"/>
      <c r="G35" s="4"/>
      <c r="H35" s="4"/>
      <c r="I35" s="4"/>
      <c r="J35" s="4"/>
      <c r="K35" s="4"/>
      <c r="L35" s="4"/>
      <c r="M35" s="4"/>
      <c r="N35" s="4"/>
      <c r="O35" s="4"/>
      <c r="P35" s="4"/>
    </row>
    <row r="36" spans="1:16" x14ac:dyDescent="0.25">
      <c r="A36" s="4"/>
      <c r="B36" s="4"/>
      <c r="C36" s="4"/>
      <c r="D36" s="4"/>
      <c r="E36" s="4"/>
      <c r="F36" s="4"/>
      <c r="G36" s="4"/>
      <c r="H36" s="4"/>
      <c r="I36" s="4"/>
      <c r="J36" s="4"/>
      <c r="K36" s="4"/>
      <c r="L36" s="4"/>
      <c r="M36" s="4"/>
      <c r="N36" s="4"/>
      <c r="O36" s="4"/>
      <c r="P36" s="4"/>
    </row>
    <row r="37" spans="1:16" x14ac:dyDescent="0.25">
      <c r="A37" s="4"/>
      <c r="B37" s="4"/>
      <c r="C37" s="4"/>
      <c r="D37" s="4"/>
      <c r="E37" s="4"/>
      <c r="F37" s="4"/>
      <c r="G37" s="4"/>
      <c r="H37" s="4"/>
      <c r="I37" s="4"/>
      <c r="J37" s="4"/>
      <c r="K37" s="4"/>
      <c r="L37" s="4"/>
      <c r="M37" s="4"/>
      <c r="N37" s="4"/>
      <c r="O37" s="4"/>
      <c r="P37" s="4"/>
    </row>
    <row r="38" spans="1:16" x14ac:dyDescent="0.25">
      <c r="A38" s="4"/>
      <c r="B38" s="4"/>
      <c r="C38" s="4"/>
      <c r="D38" s="4"/>
      <c r="E38" s="4"/>
      <c r="F38" s="4"/>
      <c r="G38" s="4"/>
      <c r="H38" s="4"/>
      <c r="I38" s="4"/>
      <c r="J38" s="4"/>
      <c r="K38" s="4"/>
      <c r="L38" s="4"/>
      <c r="M38" s="4"/>
      <c r="N38" s="4"/>
      <c r="O38" s="4"/>
      <c r="P38" s="4"/>
    </row>
    <row r="39" spans="1:16" x14ac:dyDescent="0.25">
      <c r="A39" s="4"/>
      <c r="B39" s="4"/>
      <c r="C39" s="4"/>
      <c r="D39" s="4"/>
      <c r="E39" s="4"/>
      <c r="F39" s="4"/>
      <c r="G39" s="4"/>
      <c r="H39" s="4"/>
      <c r="I39" s="4"/>
      <c r="J39" s="4"/>
      <c r="K39" s="4"/>
      <c r="L39" s="4"/>
      <c r="M39" s="4"/>
      <c r="N39" s="4"/>
      <c r="O39" s="4"/>
      <c r="P39" s="4"/>
    </row>
  </sheetData>
  <customSheetViews>
    <customSheetView guid="{C2C34ED1-0E60-4933-94C0-5254E8C773BC}" state="hidden">
      <selection activeCell="B5" sqref="B5"/>
      <pageMargins left="0" right="0" top="0" bottom="0" header="0" footer="0"/>
      <pageSetup paperSize="9" orientation="portrait" r:id="rId1"/>
    </customSheetView>
    <customSheetView guid="{63CB2EA8-48B6-4207-BBD9-B5A1F4CCFEB4}" state="hidden">
      <selection activeCell="B5" sqref="B5"/>
      <pageMargins left="0" right="0" top="0" bottom="0" header="0" footer="0"/>
      <pageSetup paperSize="9" orientation="portrait" r:id="rId2"/>
    </customSheetView>
    <customSheetView guid="{D10C0F81-2902-4047-8487-86074879E2B3}" state="hidden">
      <selection activeCell="B5" sqref="B5"/>
      <pageMargins left="0" right="0" top="0" bottom="0" header="0" footer="0"/>
      <pageSetup paperSize="9" orientation="portrait" r:id="rId3"/>
    </customSheetView>
    <customSheetView guid="{A11541F5-957E-485C-B4CC-67731F8B58D4}" state="hidden">
      <selection activeCell="B5" sqref="B5"/>
      <pageMargins left="0" right="0" top="0" bottom="0" header="0" footer="0"/>
      <pageSetup paperSize="9" orientation="portrait" r:id="rId4"/>
    </customSheetView>
    <customSheetView guid="{86A09356-2EBA-434E-89AD-18C84834BB59}" state="hidden">
      <selection activeCell="B5" sqref="B5"/>
      <pageMargins left="0" right="0" top="0" bottom="0" header="0" footer="0"/>
      <pageSetup paperSize="9" orientation="portrait" r:id="rId5"/>
    </customSheetView>
    <customSheetView guid="{F897B30F-4D98-4141-93C4-3032AB94689E}" state="hidden">
      <selection activeCell="B5" sqref="B5"/>
      <pageMargins left="0" right="0" top="0" bottom="0" header="0" footer="0"/>
      <pageSetup paperSize="9" orientation="portrait" r:id="rId6"/>
    </customSheetView>
    <customSheetView guid="{89EFA909-F1A5-4024-88F5-C54AD95AE7D6}" state="hidden">
      <selection activeCell="B5" sqref="B5"/>
      <pageMargins left="0" right="0" top="0" bottom="0" header="0" footer="0"/>
      <pageSetup paperSize="9" orientation="portrait" r:id="rId7"/>
    </customSheetView>
  </customSheetViews>
  <pageMargins left="0.7" right="0.7" top="0.75" bottom="0.75" header="0.3" footer="0.3"/>
  <pageSetup paperSize="9"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1F611DD0F20D4E861255BEEC9D02DC" ma:contentTypeVersion="4" ma:contentTypeDescription="Create a new document." ma:contentTypeScope="" ma:versionID="65ff964c89606944b0d37f900a31a6cd">
  <xsd:schema xmlns:xsd="http://www.w3.org/2001/XMLSchema" xmlns:xs="http://www.w3.org/2001/XMLSchema" xmlns:p="http://schemas.microsoft.com/office/2006/metadata/properties" xmlns:ns2="bc108857-eb77-440c-bf38-01a61ea6ef30" targetNamespace="http://schemas.microsoft.com/office/2006/metadata/properties" ma:root="true" ma:fieldsID="bd229a1b8cc5b6ca6929a191084cf790" ns2:_="">
    <xsd:import namespace="bc108857-eb77-440c-bf38-01a61ea6ef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108857-eb77-440c-bf38-01a61ea6ef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32197-3163-4D7B-BBFF-15C4C3BD2EB8}">
  <ds:schemaRefs>
    <ds:schemaRef ds:uri="http://schemas.microsoft.com/sharepoint/v3/contenttype/forms"/>
  </ds:schemaRefs>
</ds:datastoreItem>
</file>

<file path=customXml/itemProps2.xml><?xml version="1.0" encoding="utf-8"?>
<ds:datastoreItem xmlns:ds="http://schemas.openxmlformats.org/officeDocument/2006/customXml" ds:itemID="{22AE5B4B-12C0-4BE8-8B14-85AC99B76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108857-eb77-440c-bf38-01a61ea6e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9F07AC-1ECE-4142-B8C2-693E7CC00D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Eastleigh Borough Council</vt:lpstr>
      <vt:lpstr>Archived &amp; Expired Contracts</vt:lpstr>
      <vt:lpstr>Sheet1</vt:lpstr>
      <vt:lpstr>April 2020 onwards</vt:lpstr>
    </vt:vector>
  </TitlesOfParts>
  <Manager/>
  <Company>Eastleigh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Johnson, Denise</cp:lastModifiedBy>
  <cp:revision/>
  <dcterms:created xsi:type="dcterms:W3CDTF">2017-10-10T13:38:00Z</dcterms:created>
  <dcterms:modified xsi:type="dcterms:W3CDTF">2022-07-29T13:51:18Z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0x0101002F1F611DD0F20D4E861255BEEC9D02DC</vt:lpwstr>
  </property>
</Properties>
</file>